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'Sheet1'!$3:$4</definedName>
    <definedName name="_xlnm._FilterDatabase" localSheetId="0" hidden="1">'Sheet1'!$A$5:$O$28</definedName>
  </definedNames>
  <calcPr fullCalcOnLoad="1"/>
</workbook>
</file>

<file path=xl/sharedStrings.xml><?xml version="1.0" encoding="utf-8"?>
<sst xmlns="http://schemas.openxmlformats.org/spreadsheetml/2006/main" count="424" uniqueCount="242">
  <si>
    <t>附件2</t>
  </si>
  <si>
    <t>漾濞县2023年度巩固拓展脱贫攻坚成果同乡村振兴有效衔接项目库项目计划（年初）</t>
  </si>
  <si>
    <t>序号</t>
  </si>
  <si>
    <t>项目名称</t>
  </si>
  <si>
    <t>项目类别</t>
  </si>
  <si>
    <t>建设性质（新建/续建）</t>
  </si>
  <si>
    <t>项目实施地点（到乡镇、村、组）</t>
  </si>
  <si>
    <t>项目组织实施单位（乡镇人民政府/县级部门）</t>
  </si>
  <si>
    <t>项目行业主管部门（县级部门）</t>
  </si>
  <si>
    <t>项目概要及建设主要内容</t>
  </si>
  <si>
    <t>项目预算总投资（仅预算衔接资金，单位：万元）</t>
  </si>
  <si>
    <t>绩效目标预测</t>
  </si>
  <si>
    <t>经济效益</t>
  </si>
  <si>
    <t>社会效益</t>
  </si>
  <si>
    <t>生态效益</t>
  </si>
  <si>
    <t>覆盖脱贫村</t>
  </si>
  <si>
    <t>受益总人口</t>
  </si>
  <si>
    <t>受益脱贫人口、监测对象</t>
  </si>
  <si>
    <t>合计</t>
  </si>
  <si>
    <t>——</t>
  </si>
  <si>
    <t>（  38 ）个项目</t>
  </si>
  <si>
    <t xml:space="preserve"> 一、产业发展类项目（小额信贷贴息、脱贫人口和监测对象产业帮扶、种植基地、养殖基地、产业配套基础设施、加工服务、乡村旅游等）</t>
  </si>
  <si>
    <t>（  18 ）个项目</t>
  </si>
  <si>
    <t>苍山西镇金牛村旅游综合服务设施建设项目</t>
  </si>
  <si>
    <t>乡村旅游</t>
  </si>
  <si>
    <t>新建</t>
  </si>
  <si>
    <t>金牛村</t>
  </si>
  <si>
    <t>苍山西镇人民政府</t>
  </si>
  <si>
    <t>县文旅局</t>
  </si>
  <si>
    <t>1.新建旅游综合服务楼1栋，框架结构，面积990平方米。
2.文旅产业道路硬化，主路长820米，均宽4.5米，厚度0.2米，采用C25混凝土，配套建设排水设施及挡墙建设；支路硬化长740米，均宽2.5米，厚度0.2米，采用C25混凝土，配套建设排水设施及挡墙建设；支路硬化长588米，均宽3米，厚度0.2米，采用C25混凝土，配套建设排水设施及挡墙建设。
3.路灯安装75盏。</t>
  </si>
  <si>
    <t>增加群众收入，提高群众生活水平</t>
  </si>
  <si>
    <t>激发群众改善环境的积极性，拓宽群众的增收渠道。</t>
  </si>
  <si>
    <t>环境影响小，产业基础明显改善。</t>
  </si>
  <si>
    <t>苍山西镇马厂村、上街村等扶贫车间基础配套设施建设项目</t>
  </si>
  <si>
    <t>产业配套基础设施</t>
  </si>
  <si>
    <t>马厂村</t>
  </si>
  <si>
    <t>县乡村振兴局</t>
  </si>
  <si>
    <t>马厂扶贫车间400立方米消防水池，水泵房建设水泵房安装及消防工程，室外道路工程等附属工程，室外围墙建设、停车线，道路硬化等配套设施建设，投资500万元。上街扶贫车间二期消防建设，上街扶贫车间一期消防等配套设施建设工程，投资150万元。</t>
  </si>
  <si>
    <t>苍山西镇金牛村2023年核桃产业发展项目</t>
  </si>
  <si>
    <t>1、对2000亩核桃品种科学改良，达到提高核桃品质和核桃产量，计划投入资金60万元，增加农户收入。
2、建设25m³蓄水池2座，DN65镀锌管1800米，DN15镀锌管6500米；
3、村组道路硬化长400米，均宽3米，厚度0.2米；</t>
  </si>
  <si>
    <t>鸡街乡滇橄榄产业发展项目</t>
  </si>
  <si>
    <t>种植基地</t>
  </si>
  <si>
    <t>鸡街乡</t>
  </si>
  <si>
    <t>鸡街乡人民政府</t>
  </si>
  <si>
    <t>县农业农村局</t>
  </si>
  <si>
    <t>1、扩种滇橄榄2000亩，嫁接野生橄榄5万株，推广滇橄榄种植防护围网建设，开展滇橄榄种植技术培训，对嫁接农户进行补助。
2、成立专家工作室，申报打造滇橄榄种质资源库，建设科研种植基地50亩。
3、配套建设科研基地路面拓宽和砂夹石路面3公里。                                        4、建设占地500平方米滇橄榄生产加工厂一座，引进社会资本投资运营。</t>
  </si>
  <si>
    <t>鸡街乡辣椒种植加工产业项目</t>
  </si>
  <si>
    <t>1.新建辣椒加工厂1个，配套基础三通一平，采购生产设备1套。
2.引入市场主体专业运营，打造扶贫车间，实现本地群众就近务工。
3.打造种植示范基地1个，推广种植工业辣椒500亩，实现群众增加经济收入。
4.扶持专业合作社1个，以党支部+公司+合作社+农户模式，发展和壮大4个村村集体经济。
5.开展辣椒种植技术培训，推广病虫害防治和科技投入，培养职业椒农。</t>
  </si>
  <si>
    <t>龙潭乡吐鲁河水竹坪段蔬菜谷基础设施建设项目</t>
  </si>
  <si>
    <t>水竹坪村</t>
  </si>
  <si>
    <t>龙潭乡人民政府</t>
  </si>
  <si>
    <t>县农业农村局、县乡村振兴局</t>
  </si>
  <si>
    <t>1、实施水竹坪村自然能提水灌溉设施建设，布置田间管网、灌溉渠80公里；
2、实施吐鲁河水竹坪段沿岸土地治理及山地改造；
3、新建河道沿岸防护挡土墙1000立方米及硬化机耕路5000米；
4、新建蔬菜种植大棚100亩。</t>
  </si>
  <si>
    <t>项目实施后，解决了水竹坪村吐鲁河沿岸400余亩土地利用率不高、农田附加值低等问题，降低了生产成本，可以带动农户发展经济效益高的农产品，每年产生经济效益50万元以上，使群众的人均纯收入得以提高，生产生活条件进一步改善，收入有较大幅度的增长。</t>
  </si>
  <si>
    <t>项目的实施将充分利用了项目区丰富的土地资源、水资源、优越的光热资源，可以带动和加快农业农村产业结构调整的步伐，提高和改善农户生活水平。</t>
  </si>
  <si>
    <t>项目实施后，老百姓的生产生活环境、条件得到进一步改善，群众的生态环境保护意识得到加强，脏乱差现象得到有效控制。</t>
  </si>
  <si>
    <t>平坡镇栗子园冠军文化产业园建设项目</t>
  </si>
  <si>
    <t>平坡镇平坡村栗子园</t>
  </si>
  <si>
    <t>平坡镇人民政府</t>
  </si>
  <si>
    <t>1、建设环村冠军步道1200米；
2、建设乡村休闲服务区。依托现有农家院落，按照一户一主题的方式，打造10户不同特色的乡村休闲示范农家，提供住宿、餐饮、乡村特产购物等旅游服务；
3、建设冠军主题大地景观。通过种植彩色水稻的方式打造一个圆形冠军奖牌或奖杯形状的大地景观；
4、建设田园无动力乐园。以“生态为本、体验为核”，通过打造一系列的田园趣味景观、乡村游乐设施，构建户外研学体系；
5、建设户外运动挑战区；采用“以小见大”的方式，依托东部山地建设部分竞技型户外运动项目，开发山地障碍跑竞赛、山地自行车障碍赛、军事主题训练营以及丛林攀爬、丛林魔网、丛林拓展、丛林探险等拓展类项目，铁人三项、射弩等。</t>
  </si>
  <si>
    <t>依托漾波温泉、乐溪石谷、古邑温泉及阿尼么乡村振兴示范点，立足拉长平坡文旅产业链，形成与上述景点相互补充、相互完善，打造一个以“冠军文化”为引流点，集乡村休闲娱乐、特色体育锻炼、餐饮文创消费等为一体的农旅文体融合示范区。带动文旅融合发展，实现群众致富增收。</t>
  </si>
  <si>
    <t>以冠军文化展示为主题，以全民健身参与、乡村休闲体验、户外运动娱乐为核心产品，采用“以小见大”的表现方式，打造一个全面展示冠军人生风采、体现“敢拼才会赢”体育竞技精神的在大理州乃至云南省范围内具有较高品质的乡村旅游示范点、乡村振兴示范点。</t>
  </si>
  <si>
    <t>通过项目建设，改善栗子园人居环境，改善生态环境。</t>
  </si>
  <si>
    <t>脱贫人口29人，监测对象19人。</t>
  </si>
  <si>
    <t>平坡镇养殖产业提质增效建设项目</t>
  </si>
  <si>
    <t>养殖基地</t>
  </si>
  <si>
    <t>平坡镇高发村、向阳村、石坪村</t>
  </si>
  <si>
    <t>以平坡镇已建成的2个蛋鸡养殖基地、1个山羊养殖基地为基础，进一步完善生产服务设施，提高养殖产业产能效益。项目建设内容为：
1.投资150万元，实施向阳村蛋鸡养殖基地提质增效，硬化养殖场地1000平方米；新建饲料仓库、鸡蛋储存仓库及管理用房350平方米；新采购标准化、自动化蛋鸡养殖设备一套，新增养殖鸡位6000个；新建围墙220米、大门1座、50立方米蓄水池一座。
2.投资150万元，实施石坪村山羊养殖基地提质增效，硬化养殖场地及进场道路1500平方米；完善配套输电线路和场地照明设施，配套圈舍食槽水槽及保温设施，新建生产管理用房100平方米；新建场地防护挡墙300立方米，防护围栏300米；新建化粪池50立方米，排污管100米；新建供水管300米，50立方蓄水池1座；
3.投资200万元，实施高发村蛋鸡养殖基地提质增效，建设鸡粪发酵氧化设施1套；建设场地防护挡墙及护坡400立方米；建设基地围墙大门；建设供水钢管1500米，建设50立方蓄水池1座；建设生产管理用房160平方米；建设50kw应急电源设备1套。</t>
  </si>
  <si>
    <t>1、年养殖蛋鸡3 万羽，年产蛋 330 吨，产值300万元；
2、年出栏山羊200头，产值20万元；
3、年增加村集体经济收入20万元</t>
  </si>
  <si>
    <t>完善养殖产业生产服务基础设施，补齐养殖产业功能服务短板弱项，提高产能效益，带动提升全镇养殖产业的专业化、规模化生产经营水平。壮大村级集体经济、解决村内剩余劳动力就近就地就业、带动周边农户自主养殖，打造一村一品一特色的产业格局，推动产业优化升级，实现群众长效增收。</t>
  </si>
  <si>
    <t>通过畜禽粪污资源化利用，减少化学肥料使用，削减面源污染。</t>
  </si>
  <si>
    <t>脱贫人口371人，监测对象132人。</t>
  </si>
  <si>
    <t>顺濞镇小村村贡菜种植及初加工产业发展项目</t>
  </si>
  <si>
    <t>顺濞镇小村村</t>
  </si>
  <si>
    <t>顺濞镇人民政府</t>
  </si>
  <si>
    <t>1.种植贡菜规模面积达到1000亩以上，新建贡菜初加工厂房，购买贡菜削皮、切条、烘干设备一套；2.新建产业灌溉100立方蓄水池1座，50立方蓄水池2座，小水池10座，引水管5千米等建设，预计产业投资325万元，占比71.43%。3.硬化道路长3500米，均宽3.5米，厚度0.2米，采用C25混凝土，配套附属挡墙及涵管工程等，计划投资175万元，基础设施投入占比35%。</t>
  </si>
  <si>
    <t>种植贡菜1000亩以上。亩均纯收益达8000元以上，户均增收2.3万元。初加工烘干后，平均亩产200公斤，均价60元/公斤，收益达200万元以上，带动集体经济增收20万元以上。</t>
  </si>
  <si>
    <t>因地制宜、以农带农、提供就业岗位，吸纳周边村民就业，对村民增收起到了积极作用，大大解决了农村剩余劳动力利用率低下问题拓宽群众的增收渠道。</t>
  </si>
  <si>
    <t>激发群众改善环境的积极性，环境影响小，产业基础明显改善。</t>
  </si>
  <si>
    <t>顺濞镇哈腊左村工业辣椒种植及初加工项目</t>
  </si>
  <si>
    <t>顺濞镇哈腊左村</t>
  </si>
  <si>
    <t>1.新建工业辣椒初加工厂房（含场地平整、通水通电等附属工程）；2.种植工业辣椒规模面积1000亩以上，购买辣椒粗加工（烘干）设备一套及配套设施；3.修复哈腊左灌溉大水塘一座，新建灌溉管网2000米。产业发展预计投入350万元；4.基础设施投资：道路硬化3000米，均宽3.5米，厚度0.2米，采用C25混凝土，配套附属挡墙及涵管工程等，基础设施预计投入150万元。</t>
  </si>
  <si>
    <t>种植工业辣椒1000亩以上，种植户户均增收2.4万元；村集体经济入股参与工业辣椒初加工后收益可达100万元以上，集体经济增收20万元以上</t>
  </si>
  <si>
    <t>优化提升农村种植空间，提高经济产能。因地制宜、以农带农、提供就业岗位，吸纳村民就业，解决了农村剩余劳动力利用率低下问题。</t>
  </si>
  <si>
    <t>激发群众改善环境的积极性，拓宽群众的增收渠道；环境影响小，产业基础明显改善。</t>
  </si>
  <si>
    <t>瓦厂乡春雨核桃种植加工合作社生产厂房改造提升项目</t>
  </si>
  <si>
    <t>产业发展</t>
  </si>
  <si>
    <t>续建</t>
  </si>
  <si>
    <t>瓦厂乡黑马村土子地组</t>
  </si>
  <si>
    <t>瓦厂乡人民政府</t>
  </si>
  <si>
    <t>进场产业道路硬化1200米，均宽3.5米，厚0.2米，工程量4200平方米，采用C25砼浇筑；2.φ800涵管6根12米;3.新建核桃一体化生产线1条，现有厂房改造提升。</t>
  </si>
  <si>
    <t>漾江镇上邑村、紫阳村产业建设项目</t>
  </si>
  <si>
    <t>漾江镇上邑村小河东小组、漾江镇紫阳村腊干巴小组</t>
  </si>
  <si>
    <t>漾江镇人民政府</t>
  </si>
  <si>
    <t>1.新建果蔬大棚30亩，预计投资300万元；
2.新建产业路2000米，预计投资120万元；
新建灌溉用水设施及附属设施（挡墙等），预计投资100万元；</t>
  </si>
  <si>
    <t>果蔬大棚修建有助于带动村集体经济，为周边群众提供就业岗位，拓宽产业链，巩固脱贫攻坚成果</t>
  </si>
  <si>
    <t>带动紫阳村、上邑村经济发展，提高农业基础水平</t>
  </si>
  <si>
    <t>合理利用土地资源，增收同时保障生态文明建设跟上脚步</t>
  </si>
  <si>
    <t>2892人</t>
  </si>
  <si>
    <t>紫阳村脱贫户28户116人，监测户7户27人；上邑村脱贫户41户163人，监测户3户13人</t>
  </si>
  <si>
    <t>漾江镇桑不老村果蔬大棚建设项目</t>
  </si>
  <si>
    <t>漾江镇桑不老村外沙坝小组</t>
  </si>
  <si>
    <t>1.新建特色果蔬自动化连体大棚5000平方米（折合近7.6亩），预计投资80万元；
2.新建保险仓库气调冷库300立方米，预计投资100万元；
3.新建占地500平方米的特色果蔬晾晒、烘干、分拣、加工、集散区1座，预计投资200万元；
4.配套水电路网、消防、排污、围墙等附属设施，预计投资120万元。</t>
  </si>
  <si>
    <t>桑不老村产业基础良好，地理位置优越，果蔬大棚有利于种植业持续向好发展</t>
  </si>
  <si>
    <t>辐射带动周边群众扩大种植面积，提高收入实现家门口就业增收，同时促进村集体经济发展</t>
  </si>
  <si>
    <t>1508人</t>
  </si>
  <si>
    <t>桑不老村脱贫户25户112人，监测户2户6人</t>
  </si>
  <si>
    <t>漾濞县食用菌基地建设项目</t>
  </si>
  <si>
    <t>产业发展类项目</t>
  </si>
  <si>
    <t>漾濞县苍山西镇秀岭村</t>
  </si>
  <si>
    <t>漾濞县供销合作社联合社</t>
  </si>
  <si>
    <t>1.建设食用菌菌料生产线1条，配套30米*20米的仓储生产车间1个、12米*15米*3米的冷库1座及其他设施（归集漾濞县供销社联合社集体资产），使用核桃管护修剪的树枝、废弃核桃壳等为原料进行食用菌菌料生产，有效消耗核桃管护修剪的树枝和核桃壳等废弃物，推动农户开展核桃管护工作，带动林下食用菌种植，活跃林下经济。2.打造核桃管护示范基地1个，食用菌示范种植基地2个，带动县内合作社示范种植和推广农户发展食用菌产业，加强科普培训，将核桃产业与食用菌产业进行有机结合、协同发展，降低核桃生产和食用菌种植的成本，增加农户收益。</t>
  </si>
  <si>
    <t>有效带动技术普及和推动产业发展。食用菌种植生产成本低，周期短、效益高，本项目食用菌菌料生产使用核桃管护修剪的废弃核桃树枝、废弃核桃壳等，有利于消耗核桃产业废弃物，增加农户收入大规模带动农户发展食用菌种植，可有效带动集体经济发展，预计项目实施第一年可带动集体收入5万元，项目实施前五年每年逐年增长20%。</t>
  </si>
  <si>
    <t>1.食用菌生产线的建设，提供原料处理、生产线操作人员、仓储、后勤等工作岗位，带动周边农户就业。2.核桃管护和食用菌种植示范基地的打造，有助于推动使用核桃树枝和废弃核桃壳林下种植食用菌的技术，带动合作社和农户发展食用菌产业；</t>
  </si>
  <si>
    <t>本项目食用菌菌料生产使用核桃管护修剪的废弃核桃树枝、废弃核桃壳等，食用菌采收后，菌料成为核桃树生长的养分，形成了有机的循环体系，实现了原料的循环利用，不产生废物垃圾，降低了食用菌和核桃生产的成本，且从中产生效益。</t>
  </si>
  <si>
    <t>小额信贷资金补助</t>
  </si>
  <si>
    <t>金融扶贫</t>
  </si>
  <si>
    <t>9个乡镇</t>
  </si>
  <si>
    <t>漾濞县乡村振兴局</t>
  </si>
  <si>
    <t>每户每年不超过5万元发展产业贷款利息的贴息，贴息按照市场利率进行贴息，计划发放贷款4000万元。</t>
  </si>
  <si>
    <t>推动贫困户产业发展，带动经济增收。</t>
  </si>
  <si>
    <t>推动贫困户产业发展。</t>
  </si>
  <si>
    <t>苍山西镇石钟村松家院农灌沟修复项目</t>
  </si>
  <si>
    <t>石钟村</t>
  </si>
  <si>
    <t>（一）、农灌沟建设：1、新建1号水源点水沟200米；2、新建2号水沟35米（拆除原有漏水水沟35米）；3、新建3号水沟430米（村委会下边）；4、新建4号水沟50米（接至河边）；新建农灌沟合计总长715米。
（二）、配套挡墙建设：1、新建混凝土挡墙长6米，高3米。</t>
  </si>
  <si>
    <t>提高群众收入</t>
  </si>
  <si>
    <t>激发群众改善环境的积极性，为乡村振兴示范引领发挥作用。</t>
  </si>
  <si>
    <t>环境影响小，基础设施明显改善</t>
  </si>
  <si>
    <t>苍山西镇马厂村官沟沟路建设及饮水工程配套项目</t>
  </si>
  <si>
    <t>本工程为漾濞县2023年苍山西镇马厂村官沟沟路配套建设工程，建设地点位于漾濞县苍山西镇马厂村，其中包括新建6KM农灌沟巡检道路硬化、农灌沟三面光改造6KM、架设160M渡水渠道、挡土墙2KM、蓄水池建设等工程。</t>
  </si>
  <si>
    <t>增强农业综合生产能力和发展后劲，改善道路通行条件，提升农作物复种指数。</t>
  </si>
  <si>
    <t>龙潭乡富厂坝塘、己路河坝塘灌溉管网建设项目</t>
  </si>
  <si>
    <t>富厂村、己路河村</t>
  </si>
  <si>
    <t>1、实施己路河、富厂坝塘震后加固改造；2、实施富厂坝塘、己路河坝塘灌溉管网建设。</t>
  </si>
  <si>
    <t>项目实施完成后，将解决坝塘受地震影响出现渗漏问题，灌溉挂网的架设将解决下游500余亩土地旱季灌溉问题。每年产生经济效益30万元以上。</t>
  </si>
  <si>
    <t xml:space="preserve">        ...</t>
  </si>
  <si>
    <t>二、就业帮扶类项目（“雨露计划”、脱贫人口和监测对象技能培训、外出务工交通补助、帮扶车间等）</t>
  </si>
  <si>
    <t>（   2  ）个项目</t>
  </si>
  <si>
    <t>雨露计划</t>
  </si>
  <si>
    <t>“雨露计划”</t>
  </si>
  <si>
    <t>新增</t>
  </si>
  <si>
    <t>漾濞县</t>
  </si>
  <si>
    <t>县级部门</t>
  </si>
  <si>
    <t>县教体局</t>
  </si>
  <si>
    <t>全县脱贫人口和监测对象，就读大中专技术院校学生，补助标准：3000元/人、年，计划120人次。</t>
  </si>
  <si>
    <t>效益良好</t>
  </si>
  <si>
    <t>带动学生积极性，减轻贫困家庭负担。</t>
  </si>
  <si>
    <t>外出务工交通补助</t>
  </si>
  <si>
    <t>县人社局</t>
  </si>
  <si>
    <t>全县脱贫人口和监测对象，省外务工3个月以上给予一次性交通补助，补助标准：1000元/人、年，计划200人次。</t>
  </si>
  <si>
    <t>三、乡村建设类项目（村基础设施、人居环境整治、公共服务提升等）</t>
  </si>
  <si>
    <t>（   4 ）个项目</t>
  </si>
  <si>
    <t>金光片区乡村振兴综合体项目</t>
  </si>
  <si>
    <t>村基础设施</t>
  </si>
  <si>
    <t>金牛村、马厂村、光明村</t>
  </si>
  <si>
    <t>漾濞县交通运输局</t>
  </si>
  <si>
    <t>新的路线方案全长约11公里，技术标准为四级公路，路基宽度为8米，满足大巴车同行条件。路线方案估算总投资约1.05亿元，其中建安费6500万元，征地拆迁费约4000万元。</t>
  </si>
  <si>
    <t>促进农户产业发展，提高群众收入</t>
  </si>
  <si>
    <t>平坡镇平坡村西洱河流域人居环境整治提升项目</t>
  </si>
  <si>
    <t>人居环境整治</t>
  </si>
  <si>
    <t>平坡镇平坡村</t>
  </si>
  <si>
    <t>1、污水收集处理工程：新建DN200～DN300污水管14.43km、DN100压力污水管1.22m、De110～De160污水接户管16.2km，新建200立方一体式污水处理设备1座；
2、人居环境整治提升工程：改造农户庭院污水收集系统572户，新建畜禽粪污化粪池14座；
3、垃圾收集清运工程：配置2m³勾臂垃圾箱32个、360L垃圾桶92个、不锈钢垃圾亭78座。</t>
  </si>
  <si>
    <t>本工程无显著的直接投资效益，但间接经济效益通过减少污水污染对社会造成的经济损失而表现为：一是本项目带来的环境改善，将使平坡镇的旅游业增加收入；二是提高劳动生产力、促进群众就业；
三是可带来平坡镇周边土地价值巨大增值。</t>
  </si>
  <si>
    <t>本工程实施后，可有效实现村庄污水覆盖收集，改善西洱河水质环境，全面提升人居环境，。为全面建设新农村和乡村振兴示范点打下至关重要的基础。</t>
  </si>
  <si>
    <t>本项目实施，将极大改善生态环境、削减环境污染、保障人民身体健康，是造福社会的环境保护工程。</t>
  </si>
  <si>
    <t>脱贫人口228人，监测对象25人。</t>
  </si>
  <si>
    <t>太平乡两污治理建设项目</t>
  </si>
  <si>
    <t>太平乡太平村老街子村民小组、罗士登村普莽村民小组</t>
  </si>
  <si>
    <t>太平乡人民政府</t>
  </si>
  <si>
    <t>漾濞县住房和城乡建设局</t>
  </si>
  <si>
    <t>在太平村老街子村民小组新建无害化垃圾处理设施1座，环境卫生整治3000平方米，新建垃圾房8处。在罗士登村普莽村民小组新建无害化垃圾处理设施1座，环境卫生整治2000平方米，新建垃圾房5处，预计投资15万元。垃圾日常运转费用，除群众自筹外，不足资金每年需5万元,5年共需要25万元。新建污水收集主管2000米，入户收集管3000米，污水收集井50个，污水处理站2座（含供电、管道、设备等附属设施），建设生态湿地（含引水渠、塘坝、绿植等）1000平方米。污水处理厂每年运行费用10万元，5年共计50万元。</t>
  </si>
  <si>
    <t>促进当地经济社会发展，为实现太平乡村振兴目标奠定了坚实的基础。</t>
  </si>
  <si>
    <t>该项目的实施，充分解决项目区人民群众的出行难、生产生活难等问题，提高片区群众生产生活条件，为实现太平乡乡村振兴目标奠定了坚实的基础。</t>
  </si>
  <si>
    <t>通过项目的实施，可极大地减少水土流失，保护项目区林地、耕地资源，可有效开发山区潜资源，使项目开发区变成绿水青山，闲地变成金山银山。</t>
  </si>
  <si>
    <t>瓦厂乡瓦厂村二组搬迁点基础设施配套项目</t>
  </si>
  <si>
    <t>瓦厂村街子下村民小组</t>
  </si>
  <si>
    <t>1、公共卫生厕所建设（建筑结构为砖混结构单层，建筑面积110平米，）；2、农贸市场及农特产品展销中心建设（计划平整场地2000平米，M7.5浆砌石挡土墙500立方,C20场地硬化2000平米，厚0.2米，新建1800平米大棚，建设两层400平展销中心用房）；3、活动场所及附属停车场建设（新建两层文化活动室用房，建筑面积240平米）；4、两污管网改造提升（配套完善安置点、办公区、生活区的污水收集管网（主管、支管）、污水检查井、收集井、变压器及供电线路建设；安装地下管网，进行雨污分流后分别排放。新建DN150-DN300污水管网7km，新建DN200-DN500雨水管网13km，改造排污沟5.5km）。</t>
  </si>
  <si>
    <t>通过项目建设，完善基础设施，节约群众出行、生活成本，提高群众收入。</t>
  </si>
  <si>
    <t>项目建设完成后，可提高群众幸福感，增进民族团结。</t>
  </si>
  <si>
    <t>通过项目建设，改善人居环境，改善生态环境。</t>
  </si>
  <si>
    <t>四、其它类项目（主要包括易地搬迁后扶、村集体经济、民族团结示范村等其它无法纳入上述类别的项目；乡村振兴示范类项目根据建设内容对应安排到上述类别中，不再单设项目）</t>
  </si>
  <si>
    <t>（  14 ）个项目</t>
  </si>
  <si>
    <t>苍山西镇光明村大坪地民族团结进步示范村</t>
  </si>
  <si>
    <t>民族团结示范村</t>
  </si>
  <si>
    <t>苍山西镇光明村大坪地村民小组</t>
  </si>
  <si>
    <t>漾濞县民宗局</t>
  </si>
  <si>
    <t>一、产业发展：1.扶持“漾濞县光明村长箐核桃种植加工销售农民合作社”，定期分红增加村集体收入；2.扶持“漾濞县光明农庄农业综合开发农民专业合作社”，定期分红增加村集体收入；3.扶持“漾濞县光明村核桃种植农民专业合作社”，定期分红增加村集体收入。                                                  二、基础设施：1.新开挖毛路长700米，宽5.5米道路，硬化小组道路长400米，均宽4.5米，厚度0.2米，C25砼挡墙50m³。2.民族团结进步创建：光明村沿路的民族墙体文化提升，墙体修复；铸牢中华民族共同体意识标识标牌2块。</t>
  </si>
  <si>
    <t>项目的实施将树立农户依靠勤劳双手改变生活面貌的信心，进一步激发低收入群体的内生动力。</t>
  </si>
  <si>
    <t>项目的实施，既解决了搬迁农户的产业发展问题和就业问题，又完善了搬迁点的基础设施建设，改善农户生活水平。</t>
  </si>
  <si>
    <t>苍山西镇金牛民族团结进步示范村</t>
  </si>
  <si>
    <t>苍山西镇金牛村街心小组、山甸坊小组，小村小组、松林小组、山脚小组、福国寺小组，小村一、二、三小组，山甸坊一、二、三四小组，上、下龙坝河小组，摆依地小组。</t>
  </si>
  <si>
    <t>一、产业发展：1.对2000亩核桃品种科学改良，达到提高核桃品质和核桃产量，增加农户收入。
二、基础设施：1.建设25m³蓄水池2座，DN65镀锌管1500米，DN15镀锌管5000米，受益农户67户300人；2.村组道路硬化长200米，均宽3米，厚度0.2米，受益农户200户860人；3.民族团结进步创建：金牛村沿路的民族墙体文化提升，墙体修复；铸牢中华民族共同体意识标识标牌四块。</t>
  </si>
  <si>
    <t>漾江镇紫阳村腊干巴民族团结进步示范村</t>
  </si>
  <si>
    <t>漾江镇紫阳村腊干巴村民小组</t>
  </si>
  <si>
    <t>一、产业发展建设：腊干巴小组外出务工青年占比高，老龄化严重，闲置土地较多，可结合土地优势引进企业或成立合作社发展种植业（大棚蔬菜种植等），创收村级集体经济（海拔1800-1900米）。                                       二、基础设施建设：腊干巴岔路--村子，道路硬化900米，沿路绿化建设，道路沿线民族团结、文化长廊展板建设;村容村貌建设。</t>
  </si>
  <si>
    <t>平坡镇高发民族团结进步示范村</t>
  </si>
  <si>
    <t>平坡镇高发村张家村民小组、上罗村民小组、下罗村民小组</t>
  </si>
  <si>
    <t>漾濞县平坡镇高发村罗家（上罗、下罗两个村民小组）自然村人居环境提升及高发村养鸡场扩容提升项目。漾濞县平坡镇高发村罗家自然村人居环境提升（污水管网4公里，土壤渗滤槽处理系统100立方2个）；高发村养鸡场扩容提升项目（鸡粪发酵设施1套（100立方米），厂房300平米；应急电源设施（50千瓦以上）；新建挡墙200立方米，护坡100平方米；生活区、办公区200平米。）</t>
  </si>
  <si>
    <t>脱贫人口270人，监测对象58人。</t>
  </si>
  <si>
    <t>顺濞镇顺濞村黑么村民小组民族特色村寨</t>
  </si>
  <si>
    <t>民族特色村</t>
  </si>
  <si>
    <t>顺濞镇顺濞村黑么村民小组</t>
  </si>
  <si>
    <t>一、产业投资：土地流转200亩以上，连片种植烤烟，轮作粮作物及特色种植水晶豌豆、贡菜、工业辣椒、羊肚菌；搭建大棚6700平方米，养殖投放鱼苗4000尾。预计投资90万元（其中30万元资金自筹），产业投资占比65.7%。
二、基础设施投资：1.村民小组沿路民族文化提升，铸牢中华民族共同体意识墙体彩绘等，投资3万元；2.修复大水塘一座面积1000㎡及配套设施，三面C20砼浇筑，管网1000米，投资20万元；3.新建微型取水坝一座及抽水管线1200米，抽水泵一台，围栏等配套设施，引水池2个、引水PE管线2000米，投资17万元；烘烤设备一套、烘烤房3间，投资7万元。基础设施预计投资47万元（其中7万元自筹），基础设施投资占比34.3%。</t>
  </si>
  <si>
    <t>太平乡太平村杨梅树民族团结进步示范村</t>
  </si>
  <si>
    <t>太平乡太平村杨梅树村民小组</t>
  </si>
  <si>
    <t>在太平村杨梅树村民小组投资60万元，建设1300立方米冷藏库一座（含配套电力、场地硬化等基础设施），出租给乡内企业，每年产生村集体经济收入不低于3万元。投资40万元，硬化产业道路800米，均宽3.5米，厚0.2米，采用C25砼浇筑。</t>
  </si>
  <si>
    <t>富恒乡罗里密村民族手工业特色产业</t>
  </si>
  <si>
    <t>民族手工业特色产业</t>
  </si>
  <si>
    <t>富恒乡罗里密村罗里密村民小组</t>
  </si>
  <si>
    <t>富恒乡人民政府</t>
  </si>
  <si>
    <t>一、产业发展：1.佬倵特色手工艺篾编与刺绣产品创新与发展：举办三期佬倵特色手工艺产品（篾编传与刺绣）培训，对篾编技艺、刺绣技艺进行研讨，推出一批篾编、刺绣新产品；2.产品产销推广建设：成立专业合作社，聘请专业技术人员进行推广与销售，同时对篾编与刺绣等工艺品进行专门化管理，对生产加工佬倵特色手工艺产品进行推广销售，借助电商、直播等网络平台推广销售，搭建一个电子商务营销平台，宣传、销售佬倵特色手工艺产品。3.营销运营启动资金20万元。 产业发展投资合计72万元，占总投资60%。                                                  二基础设施：1.新建佬倵特色手工艺篾编与刺绣展示房一幢，面积130平方米；2.民族团结进步创建：民族特色墙体文化建设，墙体修复等建设，计划投入资金2万元。基础设施投资合计48万元，占总投资40%。</t>
  </si>
  <si>
    <t>鸡街乡新寨村大爱地民族团结进步示范村</t>
  </si>
  <si>
    <t>鸡街乡新寨村大爱地村民小组</t>
  </si>
  <si>
    <t>建设养猪用房400平方米，生产及管理用房100平方米，进场道路（砂石路面）1000米，DN50输水管道2000米。</t>
  </si>
  <si>
    <t>龙潭乡己路河少数民族特色村寨</t>
  </si>
  <si>
    <t>龙潭乡己路河村吉克助村民小组、己路河村民小组</t>
  </si>
  <si>
    <t>1.投资30万元扩建己路河村种植大棚3500平方米；2.投资30万元购买农特产品后续深加工设备（制冷机、烘干机、包装设备等）；3.投资10万元采用C25硬化农特产品集散仓库道路及场地700平方米；4.投资17万元实施果园新村安置点集中养殖场污水处理管网巩固提升；5.投资4万元实施吉克助村民小组人居环境提升项目；6.投资9万元新建民族团结文化展览及民族特色村标志碑1座。</t>
  </si>
  <si>
    <t>瓦厂乡黑马村土子地民族团结进步示范村</t>
  </si>
  <si>
    <t>瓦厂乡黑马村土子地村民小组</t>
  </si>
  <si>
    <t>1.新建核桃一体化生产线1条，现有厂房改造提升；2.进场产业道路硬化1200米，均宽3.5米，厚0.2米，工程量4200平方米（840立方米），采用C25砼浇筑；3.φ800涵管6根12米。</t>
  </si>
  <si>
    <t>苍山西镇美翕村民族团结进步示范项目</t>
  </si>
  <si>
    <t>美翕村</t>
  </si>
  <si>
    <t>美翕村窄门、田家坟、羊厩坪村民小组傈僳族风貌建设、人居环境整治等。</t>
  </si>
  <si>
    <t>龙潭乡易地扶贫搬迁基础设施巩固提升项目</t>
  </si>
  <si>
    <t>易地搬迁后扶</t>
  </si>
  <si>
    <t>龙潭乡</t>
  </si>
  <si>
    <t>县发改局</t>
  </si>
  <si>
    <t>1、新建4个易地扶贫搬迁点C25混凝土路面6500平方米；C30混凝土路面6000平方米，新建4个搬迁点养殖场C25混凝土路面1200平方米。2、新建4个易地扶贫搬迁点浆砌石挡土墙1000立方米。3、新建排水沟2000米、入户排污管700米，新建公园新村、福源新村、宜禄新村3个易地扶贫搬迁安置点养殖小区一体化污水处理设施3套及配套设施。4、新建果园新村、福源新村、宜禄新村200m³消防水池3座、DN100消防管道1280m、DN100室外消火栓35套。5、新建福源新村500m³蓄水池1座、新建果园新村500m³蓄水池1座、DN32热镀锌钢管4800m、DN15热镀锌钢管1500m。6、新建福源新村生产设施用房16间、新建果园新村生产设施用房17间、新建公园新村生产设施用房23间。7、新建福源新村、果园新村、公园新村活动室3间。</t>
  </si>
  <si>
    <t>在项目实施过程中，使当地收益群众投入到工程建设中，特别是脱贫边缘户，低收入人群及易地搬迁贫困人员。项目的实施将树立农户依靠勤劳双手改变生活面貌的信心，进一步激发低收入群体的内生动力。</t>
  </si>
  <si>
    <t>漾濞县2023年17个村村庄规划编制项目</t>
  </si>
  <si>
    <t>规划编制</t>
  </si>
  <si>
    <t>县自然资源局</t>
  </si>
  <si>
    <t>编制村庄规划</t>
  </si>
  <si>
    <t>顺濞镇新村村茶果樟古树名木及生态景观保护项目</t>
  </si>
  <si>
    <t>古树名木及生态景观保护</t>
  </si>
  <si>
    <t>顺濞镇新村村</t>
  </si>
  <si>
    <t>漾濞县林业草原局</t>
  </si>
  <si>
    <t>新建茶果樟种苗繁育基地；茶果樟树周边场地平整，新建围石栏，观光休闲六角亭；旅游标志标识牌、茶果樟简介宣传警示牌；病虫害防治及枯枝修剪。初步预算共需项目经费约210万元，申请古树名木专项保护经费支持。其中：茶果樟调查建档约50株，约需资金1万元；种苗繁育基地占地2亩，估算投资20万元；场地平整、围石栏、六角亭等乡村旅游基础设施新建20处，估算投资180万元；标志标识牌、简介宣传警示牌100块，估算投资4万元；病虫害防治及枯枝修剪5万元。</t>
  </si>
  <si>
    <t>苗木繁育可以增加村集体经济和群众收入。通过实施病虫害防治和枯枝修剪抚育，可以增加茶果樟产量，增加群众收入。通过实施茶果樟保护挂牌，休闲、休憩设施建设，为乡村旅游发展打下基础，吸引游客增加收入</t>
  </si>
  <si>
    <t>保护新村村珍惜植物——茶果樟。在保护前提下，建立健全新村村现有茶果樟建档工作，加强以保护为重点的基础设施建设，探索茶果樟古树名木特有价值和苗圃、生态景观、乡村旅游等各项功能全面发挥的有效途径，初步建立茶果樟管理保护体系框架</t>
  </si>
  <si>
    <t>通过珍稀资源茶果樟保护，带动新村村生态环境保护，使优质的森林资源、水资源、动植物资源得到更好的保护；为生物多样性提供栖息地和环境，为增强森林植被涵养水源、保持水土、调节气候等多方面的生态功能，全村人居环境将进一步改善，村庄整洁优美，道路宽敞明亮，农民精神焕发，环保意识增强，促进综合生产能力不断提高，使生态环境向良性化方向发展，综合生态效益巨大。</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</si>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</sst>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_ "/>
    <numFmt numFmtId="178" formatCode="0.00_ "/>
    <numFmt numFmtId="179" formatCode="0.00_);[Red]\(0.00\)"/>
  </numFmts>
  <fonts count="34">
    <font>
      <sz val="12"/>
      <name val="宋体"/>
      <family val="0"/>
    </font>
    <font>
      <sz val="11"/>
      <name val="宋体"/>
      <family val="0"/>
    </font>
    <font>
      <sz val="8"/>
      <name val="仿宋"/>
      <family val="3"/>
    </font>
    <font>
      <b/>
      <sz val="12"/>
      <name val="宋体"/>
      <family val="0"/>
    </font>
    <font>
      <sz val="10"/>
      <name val="宋体"/>
      <family val="0"/>
    </font>
    <font>
      <sz val="8"/>
      <color indexed="8"/>
      <name val="仿宋"/>
      <family val="3"/>
    </font>
    <font>
      <b/>
      <sz val="12"/>
      <color indexed="8"/>
      <name val="宋体"/>
      <family val="0"/>
    </font>
    <font>
      <sz val="10"/>
      <color indexed="8"/>
      <name val="宋体"/>
      <family val="0"/>
    </font>
    <font>
      <sz val="10"/>
      <color indexed="10"/>
      <name val="宋体"/>
      <family val="0"/>
    </font>
    <font>
      <sz val="9"/>
      <color indexed="8"/>
      <name val="宋体"/>
      <family val="0"/>
    </font>
    <font>
      <sz val="24"/>
      <color indexed="8"/>
      <name val="黑体"/>
      <family val="3"/>
    </font>
    <font>
      <b/>
      <sz val="12"/>
      <name val="仿宋"/>
      <family val="3"/>
    </font>
    <font>
      <b/>
      <sz val="9"/>
      <color indexed="8"/>
      <name val="宋体"/>
      <family val="0"/>
    </font>
    <font>
      <sz val="11"/>
      <color indexed="16"/>
      <name val="宋体"/>
      <family val="0"/>
    </font>
    <font>
      <sz val="11"/>
      <color indexed="8"/>
      <name val="宋体"/>
      <family val="0"/>
    </font>
    <font>
      <b/>
      <sz val="11"/>
      <color indexed="54"/>
      <name val="宋体"/>
      <family val="0"/>
    </font>
    <font>
      <b/>
      <sz val="11"/>
      <color indexed="9"/>
      <name val="宋体"/>
      <family val="0"/>
    </font>
    <font>
      <sz val="10"/>
      <name val="Arial"/>
      <family val="2"/>
    </font>
    <font>
      <sz val="11"/>
      <color indexed="19"/>
      <name val="宋体"/>
      <family val="0"/>
    </font>
    <font>
      <sz val="11"/>
      <color indexed="9"/>
      <name val="宋体"/>
      <family val="0"/>
    </font>
    <font>
      <sz val="11"/>
      <color indexed="62"/>
      <name val="宋体"/>
      <family val="0"/>
    </font>
    <font>
      <b/>
      <sz val="11"/>
      <color indexed="53"/>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5"/>
      <color indexed="54"/>
      <name val="宋体"/>
      <family val="0"/>
    </font>
    <font>
      <sz val="11"/>
      <color indexed="10"/>
      <name val="宋体"/>
      <family val="0"/>
    </font>
    <font>
      <b/>
      <sz val="18"/>
      <color indexed="54"/>
      <name val="宋体"/>
      <family val="0"/>
    </font>
    <font>
      <sz val="11"/>
      <color indexed="17"/>
      <name val="宋体"/>
      <family val="0"/>
    </font>
    <font>
      <b/>
      <sz val="11"/>
      <color indexed="8"/>
      <name val="宋体"/>
      <family val="0"/>
    </font>
    <font>
      <b/>
      <sz val="13"/>
      <color indexed="54"/>
      <name val="宋体"/>
      <family val="0"/>
    </font>
    <font>
      <b/>
      <sz val="11"/>
      <color indexed="63"/>
      <name val="宋体"/>
      <family val="0"/>
    </font>
    <font>
      <sz val="10"/>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1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9" fillId="3" borderId="0" applyNumberFormat="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26" fillId="0" borderId="3" applyNumberFormat="0" applyFill="0" applyAlignment="0" applyProtection="0"/>
    <xf numFmtId="0" fontId="0" fillId="0" borderId="0">
      <alignment vertical="center"/>
      <protection/>
    </xf>
    <xf numFmtId="0" fontId="0" fillId="0" borderId="0">
      <alignment vertical="center"/>
      <protection/>
    </xf>
    <xf numFmtId="0" fontId="31" fillId="0" borderId="3" applyNumberFormat="0" applyFill="0" applyAlignment="0" applyProtection="0"/>
    <xf numFmtId="0" fontId="0" fillId="0" borderId="0">
      <alignment vertical="center"/>
      <protection/>
    </xf>
    <xf numFmtId="0" fontId="19" fillId="7" borderId="0" applyNumberFormat="0" applyBorder="0" applyAlignment="0" applyProtection="0"/>
    <xf numFmtId="0" fontId="15" fillId="0" borderId="4" applyNumberFormat="0" applyFill="0" applyAlignment="0" applyProtection="0"/>
    <xf numFmtId="0" fontId="32" fillId="2" borderId="5" applyNumberFormat="0" applyAlignment="0" applyProtection="0"/>
    <xf numFmtId="0" fontId="17" fillId="0" borderId="0">
      <alignment/>
      <protection/>
    </xf>
    <xf numFmtId="0" fontId="19" fillId="3" borderId="0" applyNumberFormat="0" applyBorder="0" applyAlignment="0" applyProtection="0"/>
    <xf numFmtId="0" fontId="21" fillId="2" borderId="1" applyNumberFormat="0" applyAlignment="0" applyProtection="0"/>
    <xf numFmtId="0" fontId="16" fillId="8" borderId="6" applyNumberFormat="0" applyAlignment="0" applyProtection="0"/>
    <xf numFmtId="0" fontId="14" fillId="9" borderId="0" applyNumberFormat="0" applyBorder="0" applyAlignment="0" applyProtection="0"/>
    <xf numFmtId="0" fontId="19" fillId="10" borderId="0" applyNumberFormat="0" applyBorder="0" applyAlignment="0" applyProtection="0"/>
    <xf numFmtId="0" fontId="23" fillId="0" borderId="7" applyNumberFormat="0" applyFill="0" applyAlignment="0" applyProtection="0"/>
    <xf numFmtId="0" fontId="30" fillId="0" borderId="8" applyNumberFormat="0" applyFill="0" applyAlignment="0" applyProtection="0"/>
    <xf numFmtId="0" fontId="29" fillId="9" borderId="0" applyNumberFormat="0" applyBorder="0" applyAlignment="0" applyProtection="0"/>
    <xf numFmtId="0" fontId="18" fillId="11" borderId="0" applyNumberFormat="0" applyBorder="0" applyAlignment="0" applyProtection="0"/>
    <xf numFmtId="0" fontId="14" fillId="12" borderId="0" applyNumberFormat="0" applyBorder="0" applyAlignment="0" applyProtection="0"/>
    <xf numFmtId="0" fontId="19" fillId="13" borderId="0" applyNumberFormat="0" applyBorder="0" applyAlignment="0" applyProtection="0"/>
    <xf numFmtId="0" fontId="0" fillId="0" borderId="0">
      <alignment vertical="center"/>
      <protection/>
    </xf>
    <xf numFmtId="0" fontId="14" fillId="14" borderId="0" applyNumberFormat="0" applyBorder="0" applyAlignment="0" applyProtection="0"/>
    <xf numFmtId="0" fontId="14" fillId="12" borderId="0" applyNumberFormat="0" applyBorder="0" applyAlignment="0" applyProtection="0"/>
    <xf numFmtId="0" fontId="0" fillId="0" borderId="0">
      <alignment vertical="center"/>
      <protection/>
    </xf>
    <xf numFmtId="0" fontId="14" fillId="6" borderId="0" applyNumberFormat="0" applyBorder="0" applyAlignment="0" applyProtection="0"/>
    <xf numFmtId="0" fontId="14" fillId="3" borderId="0" applyNumberFormat="0" applyBorder="0" applyAlignment="0" applyProtection="0"/>
    <xf numFmtId="0" fontId="19" fillId="8" borderId="0" applyNumberFormat="0" applyBorder="0" applyAlignment="0" applyProtection="0"/>
    <xf numFmtId="0" fontId="17" fillId="0" borderId="0">
      <alignment/>
      <protection/>
    </xf>
    <xf numFmtId="0" fontId="19"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9" fillId="16" borderId="0" applyNumberFormat="0" applyBorder="0" applyAlignment="0" applyProtection="0"/>
    <xf numFmtId="0" fontId="14" fillId="12" borderId="0" applyNumberFormat="0" applyBorder="0" applyAlignment="0" applyProtection="0"/>
    <xf numFmtId="0" fontId="17" fillId="0" borderId="0">
      <alignment/>
      <protection/>
    </xf>
    <xf numFmtId="0" fontId="19" fillId="17" borderId="0" applyNumberFormat="0" applyBorder="0" applyAlignment="0" applyProtection="0"/>
    <xf numFmtId="0" fontId="19" fillId="18" borderId="0" applyNumberFormat="0" applyBorder="0" applyAlignment="0" applyProtection="0"/>
    <xf numFmtId="0" fontId="14" fillId="4" borderId="0" applyNumberFormat="0" applyBorder="0" applyAlignment="0" applyProtection="0"/>
    <xf numFmtId="0" fontId="17" fillId="0" borderId="0">
      <alignment/>
      <protection/>
    </xf>
    <xf numFmtId="0" fontId="17" fillId="0" borderId="0">
      <alignment/>
      <protection/>
    </xf>
    <xf numFmtId="0" fontId="19" fillId="4" borderId="0" applyNumberFormat="0" applyBorder="0" applyAlignment="0" applyProtection="0"/>
    <xf numFmtId="0" fontId="0" fillId="0" borderId="0">
      <alignment/>
      <protection locked="0"/>
    </xf>
    <xf numFmtId="0" fontId="0"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protection/>
    </xf>
    <xf numFmtId="0" fontId="0" fillId="0" borderId="0">
      <alignment vertical="center"/>
      <protection/>
    </xf>
    <xf numFmtId="0" fontId="14" fillId="0" borderId="0" applyProtection="0">
      <alignment vertical="center"/>
    </xf>
    <xf numFmtId="0" fontId="17" fillId="0" borderId="0">
      <alignment/>
      <protection/>
    </xf>
    <xf numFmtId="0" fontId="0" fillId="0" borderId="0">
      <alignment vertical="center"/>
      <protection/>
    </xf>
  </cellStyleXfs>
  <cellXfs count="81">
    <xf numFmtId="0" fontId="0" fillId="0" borderId="0" xfId="0" applyAlignment="1">
      <alignmen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176" fontId="3" fillId="0" borderId="0" xfId="0" applyNumberFormat="1" applyFont="1" applyFill="1" applyBorder="1" applyAlignment="1">
      <alignment vertical="center" wrapText="1"/>
    </xf>
    <xf numFmtId="176" fontId="4" fillId="0" borderId="0" xfId="0" applyNumberFormat="1" applyFont="1" applyFill="1" applyAlignment="1">
      <alignment vertical="center" wrapText="1"/>
    </xf>
    <xf numFmtId="176" fontId="4" fillId="0" borderId="0" xfId="0" applyNumberFormat="1" applyFont="1" applyFill="1" applyBorder="1" applyAlignment="1">
      <alignment vertical="center" wrapText="1"/>
    </xf>
    <xf numFmtId="176" fontId="5" fillId="0" borderId="0" xfId="0" applyNumberFormat="1" applyFont="1" applyFill="1" applyBorder="1" applyAlignment="1">
      <alignment vertical="center" wrapText="1"/>
    </xf>
    <xf numFmtId="176" fontId="6" fillId="0" borderId="0" xfId="0" applyNumberFormat="1" applyFont="1" applyFill="1" applyBorder="1" applyAlignment="1">
      <alignment vertical="center" wrapText="1"/>
    </xf>
    <xf numFmtId="176" fontId="7" fillId="0" borderId="0" xfId="0" applyNumberFormat="1" applyFont="1" applyFill="1" applyBorder="1" applyAlignment="1">
      <alignment vertical="center" wrapText="1"/>
    </xf>
    <xf numFmtId="176" fontId="33" fillId="0" borderId="0" xfId="0" applyNumberFormat="1" applyFont="1" applyFill="1" applyBorder="1" applyAlignment="1">
      <alignment vertical="center" wrapText="1"/>
    </xf>
    <xf numFmtId="177" fontId="9" fillId="0" borderId="0"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176" fontId="9" fillId="0" borderId="0" xfId="0" applyNumberFormat="1" applyFont="1" applyFill="1" applyBorder="1" applyAlignment="1">
      <alignment horizontal="left" vertical="center" wrapText="1"/>
    </xf>
    <xf numFmtId="178" fontId="9"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wrapText="1"/>
    </xf>
    <xf numFmtId="176" fontId="9" fillId="0" borderId="0" xfId="0" applyNumberFormat="1" applyFont="1" applyFill="1" applyBorder="1" applyAlignment="1">
      <alignment vertical="center"/>
    </xf>
    <xf numFmtId="177" fontId="9" fillId="0" borderId="9"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xf>
    <xf numFmtId="176" fontId="9" fillId="0" borderId="10" xfId="0" applyNumberFormat="1" applyFont="1" applyFill="1" applyBorder="1" applyAlignment="1">
      <alignment horizontal="left" vertical="center"/>
    </xf>
    <xf numFmtId="177" fontId="10" fillId="0" borderId="11"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xf>
    <xf numFmtId="176" fontId="10" fillId="0" borderId="11" xfId="0" applyNumberFormat="1" applyFont="1" applyFill="1" applyBorder="1" applyAlignment="1">
      <alignment horizontal="left" vertical="center" wrapText="1"/>
    </xf>
    <xf numFmtId="177" fontId="11" fillId="0" borderId="11" xfId="0" applyNumberFormat="1" applyFont="1" applyFill="1" applyBorder="1" applyAlignment="1">
      <alignment horizontal="center" vertical="center" wrapText="1"/>
    </xf>
    <xf numFmtId="176" fontId="11" fillId="0" borderId="11" xfId="0" applyNumberFormat="1" applyFont="1" applyFill="1" applyBorder="1" applyAlignment="1">
      <alignment horizontal="center" vertical="center" wrapText="1"/>
    </xf>
    <xf numFmtId="176" fontId="11" fillId="0" borderId="11" xfId="0" applyNumberFormat="1" applyFont="1" applyFill="1" applyBorder="1" applyAlignment="1">
      <alignment horizontal="left"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177"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left" vertical="center" wrapText="1"/>
    </xf>
    <xf numFmtId="176" fontId="4" fillId="19" borderId="11" xfId="0" applyNumberFormat="1" applyFont="1" applyFill="1" applyBorder="1" applyAlignment="1">
      <alignment horizontal="center" vertical="center" wrapText="1"/>
    </xf>
    <xf numFmtId="176" fontId="4" fillId="19" borderId="11"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77"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left" vertical="center" wrapText="1"/>
    </xf>
    <xf numFmtId="177" fontId="6"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176" fontId="7" fillId="0" borderId="11" xfId="0" applyNumberFormat="1" applyFont="1" applyFill="1" applyBorder="1" applyAlignment="1">
      <alignment horizontal="left" vertical="center" wrapText="1"/>
    </xf>
    <xf numFmtId="176" fontId="4" fillId="0" borderId="11" xfId="0" applyNumberFormat="1" applyFont="1" applyFill="1" applyBorder="1" applyAlignment="1">
      <alignment horizontal="center" vertical="center" wrapText="1" shrinkToFit="1"/>
    </xf>
    <xf numFmtId="176" fontId="4" fillId="0" borderId="11" xfId="0" applyNumberFormat="1" applyFont="1" applyFill="1" applyBorder="1" applyAlignment="1">
      <alignment horizontal="left" vertical="center" wrapText="1" shrinkToFit="1"/>
    </xf>
    <xf numFmtId="177" fontId="33" fillId="0" borderId="11" xfId="0" applyNumberFormat="1" applyFont="1" applyFill="1" applyBorder="1" applyAlignment="1">
      <alignment horizontal="center" vertical="center" wrapText="1"/>
    </xf>
    <xf numFmtId="176" fontId="33" fillId="0" borderId="11" xfId="0" applyNumberFormat="1" applyFont="1" applyFill="1" applyBorder="1" applyAlignment="1">
      <alignment horizontal="center" vertical="center" wrapText="1" shrinkToFit="1"/>
    </xf>
    <xf numFmtId="176" fontId="33" fillId="0" borderId="11" xfId="0" applyNumberFormat="1" applyFont="1" applyFill="1" applyBorder="1" applyAlignment="1">
      <alignment horizontal="center" vertical="center" wrapText="1"/>
    </xf>
    <xf numFmtId="0" fontId="33" fillId="0" borderId="11" xfId="0" applyFont="1" applyFill="1" applyBorder="1" applyAlignment="1">
      <alignment horizontal="left" vertical="center" wrapText="1" shrinkToFit="1"/>
    </xf>
    <xf numFmtId="177" fontId="9" fillId="0" borderId="11" xfId="0" applyNumberFormat="1" applyFont="1" applyFill="1" applyBorder="1" applyAlignment="1">
      <alignment horizontal="center" vertical="center"/>
    </xf>
    <xf numFmtId="176" fontId="12" fillId="0" borderId="11" xfId="0" applyNumberFormat="1" applyFont="1" applyFill="1" applyBorder="1" applyAlignment="1">
      <alignment horizontal="center" vertical="center" wrapText="1"/>
    </xf>
    <xf numFmtId="176" fontId="12" fillId="0" borderId="11" xfId="0" applyNumberFormat="1" applyFont="1" applyFill="1" applyBorder="1" applyAlignment="1">
      <alignment horizontal="center" vertical="center"/>
    </xf>
    <xf numFmtId="176" fontId="12" fillId="0" borderId="11" xfId="0" applyNumberFormat="1" applyFont="1" applyFill="1" applyBorder="1" applyAlignment="1">
      <alignment horizontal="left" vertical="center" wrapText="1"/>
    </xf>
    <xf numFmtId="177" fontId="9" fillId="0"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178" fontId="10" fillId="0" borderId="11" xfId="0" applyNumberFormat="1" applyFont="1" applyFill="1" applyBorder="1" applyAlignment="1">
      <alignment horizontal="center" vertical="center"/>
    </xf>
    <xf numFmtId="177" fontId="10" fillId="0" borderId="11"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center" wrapText="1"/>
    </xf>
    <xf numFmtId="179" fontId="11" fillId="0" borderId="11"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43" fontId="3" fillId="0" borderId="11" xfId="23" applyNumberFormat="1" applyFont="1" applyFill="1" applyBorder="1" applyAlignment="1" applyProtection="1">
      <alignment horizontal="center" vertical="center" wrapText="1"/>
      <protection/>
    </xf>
    <xf numFmtId="178" fontId="4" fillId="0" borderId="11" xfId="0" applyNumberFormat="1"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178" fontId="4" fillId="19" borderId="11" xfId="0" applyNumberFormat="1" applyFont="1" applyFill="1" applyBorder="1" applyAlignment="1">
      <alignment horizontal="center" vertical="center" wrapText="1"/>
    </xf>
    <xf numFmtId="177" fontId="4" fillId="19" borderId="11" xfId="0" applyNumberFormat="1" applyFont="1" applyFill="1" applyBorder="1" applyAlignment="1">
      <alignment horizontal="center" vertical="center" wrapText="1"/>
    </xf>
    <xf numFmtId="177" fontId="4" fillId="0" borderId="0" xfId="0" applyNumberFormat="1" applyFont="1" applyAlignment="1">
      <alignment horizontal="center" vertical="center" wrapText="1"/>
    </xf>
    <xf numFmtId="178" fontId="5" fillId="0" borderId="11"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xf numFmtId="178" fontId="4" fillId="0" borderId="11" xfId="0" applyNumberFormat="1" applyFont="1" applyFill="1" applyBorder="1" applyAlignment="1">
      <alignment horizontal="center" vertical="center" wrapText="1" shrinkToFit="1"/>
    </xf>
    <xf numFmtId="177" fontId="4" fillId="0" borderId="11" xfId="0" applyNumberFormat="1" applyFont="1" applyFill="1" applyBorder="1" applyAlignment="1">
      <alignment horizontal="center" vertical="center" wrapText="1" shrinkToFit="1"/>
    </xf>
    <xf numFmtId="178" fontId="33" fillId="0" borderId="11" xfId="0" applyNumberFormat="1" applyFont="1" applyFill="1" applyBorder="1" applyAlignment="1">
      <alignment horizontal="center" vertical="center" wrapText="1" shrinkToFit="1"/>
    </xf>
    <xf numFmtId="0" fontId="33" fillId="0" borderId="11" xfId="0" applyFont="1" applyBorder="1" applyAlignment="1">
      <alignment horizontal="center" vertical="center" wrapText="1"/>
    </xf>
    <xf numFmtId="177" fontId="33" fillId="0" borderId="11" xfId="0" applyNumberFormat="1" applyFont="1" applyFill="1" applyBorder="1" applyAlignment="1">
      <alignment horizontal="center" vertical="center" wrapText="1" shrinkToFit="1"/>
    </xf>
    <xf numFmtId="178" fontId="9" fillId="0" borderId="11" xfId="0" applyNumberFormat="1" applyFont="1" applyFill="1" applyBorder="1" applyAlignment="1">
      <alignment horizontal="center" vertical="center"/>
    </xf>
    <xf numFmtId="176" fontId="9" fillId="0" borderId="11"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wrapText="1"/>
    </xf>
  </cellXfs>
  <cellStyles count="74">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常规 6 2" xfId="35"/>
    <cellStyle name="标题 1" xfId="36"/>
    <cellStyle name="常规 9" xfId="37"/>
    <cellStyle name="常规 6 3" xfId="38"/>
    <cellStyle name="标题 2" xfId="39"/>
    <cellStyle name="常规 82" xfId="40"/>
    <cellStyle name="60% - 强调文字颜色 1" xfId="41"/>
    <cellStyle name="标题 3" xfId="42"/>
    <cellStyle name="输出" xfId="43"/>
    <cellStyle name="常规 90" xfId="44"/>
    <cellStyle name="60% - 强调文字颜色 4"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常规 2 2 3"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40% - 强调文字颜色 5" xfId="68"/>
    <cellStyle name="常规 91" xfId="69"/>
    <cellStyle name="60% - 强调文字颜色 5" xfId="70"/>
    <cellStyle name="强调文字颜色 6" xfId="71"/>
    <cellStyle name="40% - 强调文字颜色 6" xfId="72"/>
    <cellStyle name="常规 87" xfId="73"/>
    <cellStyle name="常规 92" xfId="74"/>
    <cellStyle name="60% - 强调文字颜色 6" xfId="75"/>
    <cellStyle name="常规 29" xfId="76"/>
    <cellStyle name="常规 2 4" xfId="77"/>
    <cellStyle name="常规 103" xfId="78"/>
    <cellStyle name="常规 10 13" xfId="79"/>
    <cellStyle name="常规 4" xfId="80"/>
    <cellStyle name="常规 2 2" xfId="81"/>
    <cellStyle name="常规 2 3" xfId="82"/>
    <cellStyle name="常规 88" xfId="83"/>
    <cellStyle name="常规 3" xfId="84"/>
    <cellStyle name="常规 10_2016年计划减贫人员花名小贾" xfId="85"/>
    <cellStyle name="常规 89" xfId="86"/>
    <cellStyle name="常规 2"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2"/>
  <sheetViews>
    <sheetView tabSelected="1" zoomScale="90" zoomScaleNormal="90" zoomScaleSheetLayoutView="100" workbookViewId="0" topLeftCell="A13">
      <selection activeCell="H13" sqref="H13"/>
    </sheetView>
  </sheetViews>
  <sheetFormatPr defaultColWidth="9.00390625" defaultRowHeight="14.25"/>
  <cols>
    <col min="1" max="1" width="4.75390625" style="10" customWidth="1"/>
    <col min="2" max="2" width="13.50390625" style="11" customWidth="1"/>
    <col min="3" max="3" width="8.625" style="11" customWidth="1"/>
    <col min="4" max="4" width="6.125" style="12" customWidth="1"/>
    <col min="5" max="5" width="11.625" style="12" customWidth="1"/>
    <col min="6" max="6" width="9.375" style="11" customWidth="1"/>
    <col min="7" max="7" width="9.875" style="12" customWidth="1"/>
    <col min="8" max="8" width="60.25390625" style="13" customWidth="1"/>
    <col min="9" max="9" width="13.125" style="14" customWidth="1"/>
    <col min="10" max="10" width="17.875" style="12" customWidth="1"/>
    <col min="11" max="11" width="19.00390625" style="12" customWidth="1"/>
    <col min="12" max="12" width="13.00390625" style="12" customWidth="1"/>
    <col min="13" max="13" width="7.75390625" style="15" customWidth="1"/>
    <col min="14" max="14" width="7.75390625" style="10" customWidth="1"/>
    <col min="15" max="15" width="7.25390625" style="10" customWidth="1"/>
    <col min="16" max="16384" width="9.00390625" style="16" customWidth="1"/>
  </cols>
  <sheetData>
    <row r="1" spans="1:15" ht="11.25">
      <c r="A1" s="17" t="s">
        <v>0</v>
      </c>
      <c r="B1" s="18"/>
      <c r="C1" s="18"/>
      <c r="D1" s="19"/>
      <c r="E1" s="19"/>
      <c r="F1" s="18"/>
      <c r="G1" s="19"/>
      <c r="H1" s="20"/>
      <c r="I1" s="19"/>
      <c r="J1" s="19"/>
      <c r="K1" s="19"/>
      <c r="L1" s="19"/>
      <c r="M1" s="55"/>
      <c r="N1" s="56"/>
      <c r="O1" s="57"/>
    </row>
    <row r="2" spans="1:15" ht="31.5">
      <c r="A2" s="21" t="s">
        <v>1</v>
      </c>
      <c r="B2" s="22"/>
      <c r="C2" s="22"/>
      <c r="D2" s="23"/>
      <c r="E2" s="23"/>
      <c r="F2" s="22"/>
      <c r="G2" s="23"/>
      <c r="H2" s="24"/>
      <c r="I2" s="58"/>
      <c r="J2" s="23"/>
      <c r="K2" s="23"/>
      <c r="L2" s="23"/>
      <c r="M2" s="59"/>
      <c r="N2" s="21"/>
      <c r="O2" s="21"/>
    </row>
    <row r="3" spans="1:15" s="1" customFormat="1" ht="14.25">
      <c r="A3" s="25" t="s">
        <v>2</v>
      </c>
      <c r="B3" s="26" t="s">
        <v>3</v>
      </c>
      <c r="C3" s="26" t="s">
        <v>4</v>
      </c>
      <c r="D3" s="26" t="s">
        <v>5</v>
      </c>
      <c r="E3" s="26" t="s">
        <v>6</v>
      </c>
      <c r="F3" s="26" t="s">
        <v>7</v>
      </c>
      <c r="G3" s="26" t="s">
        <v>8</v>
      </c>
      <c r="H3" s="27" t="s">
        <v>9</v>
      </c>
      <c r="I3" s="60" t="s">
        <v>10</v>
      </c>
      <c r="J3" s="61" t="s">
        <v>11</v>
      </c>
      <c r="K3" s="61"/>
      <c r="L3" s="61"/>
      <c r="M3" s="25"/>
      <c r="N3" s="25"/>
      <c r="O3" s="25"/>
    </row>
    <row r="4" spans="1:15" s="1" customFormat="1" ht="57">
      <c r="A4" s="25"/>
      <c r="B4" s="26"/>
      <c r="C4" s="26"/>
      <c r="D4" s="26"/>
      <c r="E4" s="26"/>
      <c r="F4" s="26"/>
      <c r="G4" s="26"/>
      <c r="H4" s="27"/>
      <c r="I4" s="60"/>
      <c r="J4" s="61" t="s">
        <v>12</v>
      </c>
      <c r="K4" s="61" t="s">
        <v>13</v>
      </c>
      <c r="L4" s="61" t="s">
        <v>14</v>
      </c>
      <c r="M4" s="25" t="s">
        <v>15</v>
      </c>
      <c r="N4" s="25" t="s">
        <v>16</v>
      </c>
      <c r="O4" s="25" t="s">
        <v>17</v>
      </c>
    </row>
    <row r="5" spans="1:15" s="2" customFormat="1" ht="28.5">
      <c r="A5" s="25" t="s">
        <v>18</v>
      </c>
      <c r="B5" s="26" t="s">
        <v>19</v>
      </c>
      <c r="C5" s="26" t="s">
        <v>19</v>
      </c>
      <c r="D5" s="26" t="s">
        <v>19</v>
      </c>
      <c r="E5" s="26" t="s">
        <v>19</v>
      </c>
      <c r="F5" s="26" t="s">
        <v>19</v>
      </c>
      <c r="G5" s="26" t="s">
        <v>19</v>
      </c>
      <c r="H5" s="27" t="s">
        <v>20</v>
      </c>
      <c r="I5" s="60">
        <f>I6+I26+I30+I36</f>
        <v>15452</v>
      </c>
      <c r="J5" s="61"/>
      <c r="K5" s="61"/>
      <c r="L5" s="61"/>
      <c r="M5" s="25"/>
      <c r="N5" s="25"/>
      <c r="O5" s="25"/>
    </row>
    <row r="6" spans="1:15" s="3" customFormat="1" ht="14.25">
      <c r="A6" s="28"/>
      <c r="B6" s="29" t="s">
        <v>21</v>
      </c>
      <c r="C6" s="29"/>
      <c r="D6" s="29"/>
      <c r="E6" s="29"/>
      <c r="F6" s="29"/>
      <c r="G6" s="29"/>
      <c r="H6" s="30" t="s">
        <v>22</v>
      </c>
      <c r="I6" s="62">
        <f>SUM(I7:I24)</f>
        <v>7425</v>
      </c>
      <c r="J6" s="63"/>
      <c r="K6" s="63"/>
      <c r="L6" s="63"/>
      <c r="M6" s="28"/>
      <c r="N6" s="28"/>
      <c r="O6" s="28"/>
    </row>
    <row r="7" spans="1:15" s="4" customFormat="1" ht="72">
      <c r="A7" s="31">
        <v>1</v>
      </c>
      <c r="B7" s="32" t="s">
        <v>23</v>
      </c>
      <c r="C7" s="32" t="s">
        <v>24</v>
      </c>
      <c r="D7" s="32" t="s">
        <v>25</v>
      </c>
      <c r="E7" s="32" t="s">
        <v>26</v>
      </c>
      <c r="F7" s="32" t="s">
        <v>27</v>
      </c>
      <c r="G7" s="32" t="s">
        <v>28</v>
      </c>
      <c r="H7" s="33" t="s">
        <v>29</v>
      </c>
      <c r="I7" s="64">
        <v>525</v>
      </c>
      <c r="J7" s="32" t="s">
        <v>30</v>
      </c>
      <c r="K7" s="32" t="s">
        <v>31</v>
      </c>
      <c r="L7" s="32" t="s">
        <v>32</v>
      </c>
      <c r="M7" s="31">
        <v>1</v>
      </c>
      <c r="N7" s="31">
        <v>2686</v>
      </c>
      <c r="O7" s="31">
        <v>465</v>
      </c>
    </row>
    <row r="8" spans="1:15" s="4" customFormat="1" ht="48">
      <c r="A8" s="31">
        <v>2</v>
      </c>
      <c r="B8" s="32" t="s">
        <v>33</v>
      </c>
      <c r="C8" s="32" t="s">
        <v>34</v>
      </c>
      <c r="D8" s="32" t="s">
        <v>25</v>
      </c>
      <c r="E8" s="32" t="s">
        <v>35</v>
      </c>
      <c r="F8" s="32" t="s">
        <v>27</v>
      </c>
      <c r="G8" s="32" t="s">
        <v>36</v>
      </c>
      <c r="H8" s="33" t="s">
        <v>37</v>
      </c>
      <c r="I8" s="64">
        <v>650</v>
      </c>
      <c r="J8" s="32" t="s">
        <v>30</v>
      </c>
      <c r="K8" s="32" t="s">
        <v>31</v>
      </c>
      <c r="L8" s="32" t="s">
        <v>32</v>
      </c>
      <c r="M8" s="31">
        <v>4</v>
      </c>
      <c r="N8" s="31">
        <v>16425</v>
      </c>
      <c r="O8" s="31">
        <v>3255</v>
      </c>
    </row>
    <row r="9" spans="1:15" s="4" customFormat="1" ht="48">
      <c r="A9" s="31">
        <v>3</v>
      </c>
      <c r="B9" s="32" t="s">
        <v>38</v>
      </c>
      <c r="C9" s="32" t="s">
        <v>34</v>
      </c>
      <c r="D9" s="32" t="s">
        <v>25</v>
      </c>
      <c r="E9" s="32" t="s">
        <v>26</v>
      </c>
      <c r="F9" s="32" t="s">
        <v>27</v>
      </c>
      <c r="G9" s="32" t="s">
        <v>36</v>
      </c>
      <c r="H9" s="33" t="s">
        <v>39</v>
      </c>
      <c r="I9" s="64">
        <v>140</v>
      </c>
      <c r="J9" s="32" t="s">
        <v>30</v>
      </c>
      <c r="K9" s="32" t="s">
        <v>31</v>
      </c>
      <c r="L9" s="32" t="s">
        <v>32</v>
      </c>
      <c r="M9" s="31">
        <v>1</v>
      </c>
      <c r="N9" s="31">
        <v>2686</v>
      </c>
      <c r="O9" s="31">
        <v>465</v>
      </c>
    </row>
    <row r="10" spans="1:15" s="5" customFormat="1" ht="60">
      <c r="A10" s="31">
        <v>4</v>
      </c>
      <c r="B10" s="32" t="s">
        <v>40</v>
      </c>
      <c r="C10" s="32" t="s">
        <v>41</v>
      </c>
      <c r="D10" s="32" t="s">
        <v>25</v>
      </c>
      <c r="E10" s="32" t="s">
        <v>42</v>
      </c>
      <c r="F10" s="32" t="s">
        <v>43</v>
      </c>
      <c r="G10" s="32" t="s">
        <v>44</v>
      </c>
      <c r="H10" s="33" t="s">
        <v>45</v>
      </c>
      <c r="I10" s="64">
        <v>600</v>
      </c>
      <c r="J10" s="32" t="s">
        <v>30</v>
      </c>
      <c r="K10" s="32" t="s">
        <v>31</v>
      </c>
      <c r="L10" s="32" t="s">
        <v>32</v>
      </c>
      <c r="M10" s="31">
        <v>4</v>
      </c>
      <c r="N10" s="31">
        <v>3000</v>
      </c>
      <c r="O10" s="31">
        <v>900</v>
      </c>
    </row>
    <row r="11" spans="1:15" s="5" customFormat="1" ht="72">
      <c r="A11" s="31">
        <v>5</v>
      </c>
      <c r="B11" s="32" t="s">
        <v>46</v>
      </c>
      <c r="C11" s="32" t="s">
        <v>41</v>
      </c>
      <c r="D11" s="32" t="s">
        <v>25</v>
      </c>
      <c r="E11" s="32" t="s">
        <v>42</v>
      </c>
      <c r="F11" s="32" t="s">
        <v>43</v>
      </c>
      <c r="G11" s="32" t="s">
        <v>36</v>
      </c>
      <c r="H11" s="33" t="s">
        <v>47</v>
      </c>
      <c r="I11" s="64">
        <v>500</v>
      </c>
      <c r="J11" s="32" t="s">
        <v>30</v>
      </c>
      <c r="K11" s="32" t="s">
        <v>31</v>
      </c>
      <c r="L11" s="32" t="s">
        <v>32</v>
      </c>
      <c r="M11" s="31">
        <v>4</v>
      </c>
      <c r="N11" s="31">
        <v>3000</v>
      </c>
      <c r="O11" s="31">
        <v>900</v>
      </c>
    </row>
    <row r="12" spans="1:15" s="5" customFormat="1" ht="144">
      <c r="A12" s="31">
        <v>6</v>
      </c>
      <c r="B12" s="32" t="s">
        <v>48</v>
      </c>
      <c r="C12" s="32" t="s">
        <v>41</v>
      </c>
      <c r="D12" s="32" t="s">
        <v>25</v>
      </c>
      <c r="E12" s="32" t="s">
        <v>49</v>
      </c>
      <c r="F12" s="32" t="s">
        <v>50</v>
      </c>
      <c r="G12" s="32" t="s">
        <v>51</v>
      </c>
      <c r="H12" s="33" t="s">
        <v>52</v>
      </c>
      <c r="I12" s="64">
        <v>500</v>
      </c>
      <c r="J12" s="32" t="s">
        <v>53</v>
      </c>
      <c r="K12" s="32" t="s">
        <v>54</v>
      </c>
      <c r="L12" s="32" t="s">
        <v>55</v>
      </c>
      <c r="M12" s="31">
        <v>1</v>
      </c>
      <c r="N12" s="31">
        <v>795</v>
      </c>
      <c r="O12" s="31">
        <v>298</v>
      </c>
    </row>
    <row r="13" spans="1:15" s="5" customFormat="1" ht="156">
      <c r="A13" s="31">
        <v>7</v>
      </c>
      <c r="B13" s="32" t="s">
        <v>56</v>
      </c>
      <c r="C13" s="32" t="s">
        <v>24</v>
      </c>
      <c r="D13" s="32" t="s">
        <v>25</v>
      </c>
      <c r="E13" s="32" t="s">
        <v>57</v>
      </c>
      <c r="F13" s="32" t="s">
        <v>58</v>
      </c>
      <c r="G13" s="32" t="s">
        <v>51</v>
      </c>
      <c r="H13" s="33" t="s">
        <v>59</v>
      </c>
      <c r="I13" s="64">
        <v>600</v>
      </c>
      <c r="J13" s="65" t="s">
        <v>60</v>
      </c>
      <c r="K13" s="65" t="s">
        <v>61</v>
      </c>
      <c r="L13" s="66" t="s">
        <v>62</v>
      </c>
      <c r="M13" s="31">
        <v>1</v>
      </c>
      <c r="N13" s="31">
        <v>219</v>
      </c>
      <c r="O13" s="31" t="s">
        <v>63</v>
      </c>
    </row>
    <row r="14" spans="1:15" s="5" customFormat="1" ht="168">
      <c r="A14" s="31">
        <v>8</v>
      </c>
      <c r="B14" s="32" t="s">
        <v>64</v>
      </c>
      <c r="C14" s="32" t="s">
        <v>65</v>
      </c>
      <c r="D14" s="32" t="s">
        <v>25</v>
      </c>
      <c r="E14" s="32" t="s">
        <v>66</v>
      </c>
      <c r="F14" s="32" t="s">
        <v>58</v>
      </c>
      <c r="G14" s="32" t="s">
        <v>51</v>
      </c>
      <c r="H14" s="33" t="s">
        <v>67</v>
      </c>
      <c r="I14" s="64">
        <v>500</v>
      </c>
      <c r="J14" s="33" t="s">
        <v>68</v>
      </c>
      <c r="K14" s="32" t="s">
        <v>69</v>
      </c>
      <c r="L14" s="32" t="s">
        <v>70</v>
      </c>
      <c r="M14" s="31">
        <v>3</v>
      </c>
      <c r="N14" s="31">
        <v>2130</v>
      </c>
      <c r="O14" s="31" t="s">
        <v>71</v>
      </c>
    </row>
    <row r="15" spans="1:15" s="5" customFormat="1" ht="96">
      <c r="A15" s="31">
        <v>9</v>
      </c>
      <c r="B15" s="34" t="s">
        <v>72</v>
      </c>
      <c r="C15" s="34" t="s">
        <v>34</v>
      </c>
      <c r="D15" s="34" t="s">
        <v>25</v>
      </c>
      <c r="E15" s="34" t="s">
        <v>73</v>
      </c>
      <c r="F15" s="34" t="s">
        <v>74</v>
      </c>
      <c r="G15" s="34" t="s">
        <v>51</v>
      </c>
      <c r="H15" s="35" t="s">
        <v>75</v>
      </c>
      <c r="I15" s="67">
        <v>500</v>
      </c>
      <c r="J15" s="34" t="s">
        <v>76</v>
      </c>
      <c r="K15" s="34" t="s">
        <v>77</v>
      </c>
      <c r="L15" s="34" t="s">
        <v>78</v>
      </c>
      <c r="M15" s="68">
        <v>1</v>
      </c>
      <c r="N15" s="68">
        <v>1473</v>
      </c>
      <c r="O15" s="68">
        <v>192</v>
      </c>
    </row>
    <row r="16" spans="1:15" s="5" customFormat="1" ht="84">
      <c r="A16" s="31">
        <v>10</v>
      </c>
      <c r="B16" s="34" t="s">
        <v>79</v>
      </c>
      <c r="C16" s="34" t="s">
        <v>34</v>
      </c>
      <c r="D16" s="34" t="s">
        <v>25</v>
      </c>
      <c r="E16" s="34" t="s">
        <v>80</v>
      </c>
      <c r="F16" s="34" t="s">
        <v>74</v>
      </c>
      <c r="G16" s="34" t="s">
        <v>51</v>
      </c>
      <c r="H16" s="35" t="s">
        <v>81</v>
      </c>
      <c r="I16" s="67">
        <v>500</v>
      </c>
      <c r="J16" s="34" t="s">
        <v>82</v>
      </c>
      <c r="K16" s="34" t="s">
        <v>83</v>
      </c>
      <c r="L16" s="34" t="s">
        <v>84</v>
      </c>
      <c r="M16" s="68">
        <v>1</v>
      </c>
      <c r="N16" s="68">
        <v>1321</v>
      </c>
      <c r="O16" s="68">
        <v>232</v>
      </c>
    </row>
    <row r="17" spans="1:15" s="5" customFormat="1" ht="48">
      <c r="A17" s="31">
        <v>11</v>
      </c>
      <c r="B17" s="32" t="s">
        <v>85</v>
      </c>
      <c r="C17" s="32" t="s">
        <v>86</v>
      </c>
      <c r="D17" s="32" t="s">
        <v>87</v>
      </c>
      <c r="E17" s="32" t="s">
        <v>88</v>
      </c>
      <c r="F17" s="32" t="s">
        <v>89</v>
      </c>
      <c r="G17" s="32" t="s">
        <v>36</v>
      </c>
      <c r="H17" s="33" t="s">
        <v>90</v>
      </c>
      <c r="I17" s="64">
        <v>220</v>
      </c>
      <c r="J17" s="32" t="s">
        <v>30</v>
      </c>
      <c r="K17" s="32" t="s">
        <v>31</v>
      </c>
      <c r="L17" s="32" t="s">
        <v>32</v>
      </c>
      <c r="M17" s="31">
        <v>2</v>
      </c>
      <c r="N17" s="31">
        <v>4973</v>
      </c>
      <c r="O17" s="31">
        <v>981</v>
      </c>
    </row>
    <row r="18" spans="1:15" s="4" customFormat="1" ht="156">
      <c r="A18" s="31">
        <v>12</v>
      </c>
      <c r="B18" s="32" t="s">
        <v>91</v>
      </c>
      <c r="C18" s="32" t="s">
        <v>86</v>
      </c>
      <c r="D18" s="32" t="s">
        <v>25</v>
      </c>
      <c r="E18" s="32" t="s">
        <v>92</v>
      </c>
      <c r="F18" s="32" t="s">
        <v>93</v>
      </c>
      <c r="G18" s="32" t="s">
        <v>44</v>
      </c>
      <c r="H18" s="33" t="s">
        <v>94</v>
      </c>
      <c r="I18" s="64">
        <v>520</v>
      </c>
      <c r="J18" s="32" t="s">
        <v>95</v>
      </c>
      <c r="K18" s="32" t="s">
        <v>96</v>
      </c>
      <c r="L18" s="32" t="s">
        <v>97</v>
      </c>
      <c r="M18" s="31">
        <v>2</v>
      </c>
      <c r="N18" s="31" t="s">
        <v>98</v>
      </c>
      <c r="O18" s="31" t="s">
        <v>99</v>
      </c>
    </row>
    <row r="19" spans="1:15" s="4" customFormat="1" ht="72">
      <c r="A19" s="31">
        <v>13</v>
      </c>
      <c r="B19" s="32" t="s">
        <v>100</v>
      </c>
      <c r="C19" s="32" t="s">
        <v>86</v>
      </c>
      <c r="D19" s="32" t="s">
        <v>25</v>
      </c>
      <c r="E19" s="32" t="s">
        <v>101</v>
      </c>
      <c r="F19" s="32" t="s">
        <v>93</v>
      </c>
      <c r="G19" s="32" t="s">
        <v>44</v>
      </c>
      <c r="H19" s="36" t="s">
        <v>102</v>
      </c>
      <c r="I19" s="64">
        <v>500</v>
      </c>
      <c r="J19" s="32" t="s">
        <v>103</v>
      </c>
      <c r="K19" s="32" t="s">
        <v>104</v>
      </c>
      <c r="L19" s="32" t="s">
        <v>97</v>
      </c>
      <c r="M19" s="31">
        <v>1</v>
      </c>
      <c r="N19" s="31" t="s">
        <v>105</v>
      </c>
      <c r="O19" s="31" t="s">
        <v>106</v>
      </c>
    </row>
    <row r="20" spans="1:15" s="4" customFormat="1" ht="192">
      <c r="A20" s="31">
        <v>14</v>
      </c>
      <c r="B20" s="32" t="s">
        <v>107</v>
      </c>
      <c r="C20" s="32" t="s">
        <v>108</v>
      </c>
      <c r="D20" s="32" t="s">
        <v>25</v>
      </c>
      <c r="E20" s="32" t="s">
        <v>109</v>
      </c>
      <c r="F20" s="32" t="s">
        <v>110</v>
      </c>
      <c r="G20" s="32" t="s">
        <v>110</v>
      </c>
      <c r="H20" s="33" t="s">
        <v>111</v>
      </c>
      <c r="I20" s="64">
        <v>300</v>
      </c>
      <c r="J20" s="32" t="s">
        <v>112</v>
      </c>
      <c r="K20" s="32" t="s">
        <v>113</v>
      </c>
      <c r="L20" s="32" t="s">
        <v>114</v>
      </c>
      <c r="M20" s="31">
        <v>1</v>
      </c>
      <c r="N20" s="31">
        <v>500</v>
      </c>
      <c r="O20" s="31"/>
    </row>
    <row r="21" spans="1:15" s="5" customFormat="1" ht="24">
      <c r="A21" s="31">
        <v>15</v>
      </c>
      <c r="B21" s="32" t="s">
        <v>115</v>
      </c>
      <c r="C21" s="32" t="s">
        <v>116</v>
      </c>
      <c r="D21" s="32" t="s">
        <v>25</v>
      </c>
      <c r="E21" s="32" t="s">
        <v>117</v>
      </c>
      <c r="F21" s="32" t="s">
        <v>118</v>
      </c>
      <c r="G21" s="32" t="s">
        <v>36</v>
      </c>
      <c r="H21" s="33" t="s">
        <v>119</v>
      </c>
      <c r="I21" s="32">
        <v>210</v>
      </c>
      <c r="J21" s="32" t="s">
        <v>120</v>
      </c>
      <c r="K21" s="32" t="s">
        <v>121</v>
      </c>
      <c r="L21" s="32"/>
      <c r="M21" s="69">
        <v>24</v>
      </c>
      <c r="N21" s="31">
        <v>16143</v>
      </c>
      <c r="O21" s="31">
        <v>16143</v>
      </c>
    </row>
    <row r="22" spans="1:15" s="5" customFormat="1" ht="48">
      <c r="A22" s="31">
        <v>16</v>
      </c>
      <c r="B22" s="32" t="s">
        <v>122</v>
      </c>
      <c r="C22" s="32" t="s">
        <v>34</v>
      </c>
      <c r="D22" s="32" t="s">
        <v>25</v>
      </c>
      <c r="E22" s="32" t="s">
        <v>123</v>
      </c>
      <c r="F22" s="32" t="s">
        <v>27</v>
      </c>
      <c r="G22" s="32" t="s">
        <v>36</v>
      </c>
      <c r="H22" s="33" t="s">
        <v>124</v>
      </c>
      <c r="I22" s="64">
        <v>40</v>
      </c>
      <c r="J22" s="32" t="s">
        <v>125</v>
      </c>
      <c r="K22" s="32" t="s">
        <v>126</v>
      </c>
      <c r="L22" s="32" t="s">
        <v>127</v>
      </c>
      <c r="M22" s="31">
        <v>1</v>
      </c>
      <c r="N22" s="31">
        <v>475</v>
      </c>
      <c r="O22" s="31">
        <v>76</v>
      </c>
    </row>
    <row r="23" spans="1:15" s="5" customFormat="1" ht="48">
      <c r="A23" s="31">
        <v>17</v>
      </c>
      <c r="B23" s="32" t="s">
        <v>128</v>
      </c>
      <c r="C23" s="32" t="s">
        <v>34</v>
      </c>
      <c r="D23" s="32" t="s">
        <v>25</v>
      </c>
      <c r="E23" s="32" t="s">
        <v>35</v>
      </c>
      <c r="F23" s="32" t="s">
        <v>27</v>
      </c>
      <c r="G23" s="32" t="s">
        <v>36</v>
      </c>
      <c r="H23" s="33" t="s">
        <v>129</v>
      </c>
      <c r="I23" s="64">
        <v>520</v>
      </c>
      <c r="J23" s="32" t="s">
        <v>125</v>
      </c>
      <c r="K23" s="32" t="s">
        <v>130</v>
      </c>
      <c r="L23" s="32" t="s">
        <v>127</v>
      </c>
      <c r="M23" s="31">
        <v>1</v>
      </c>
      <c r="N23" s="31">
        <v>1748</v>
      </c>
      <c r="O23" s="31">
        <v>220</v>
      </c>
    </row>
    <row r="24" spans="1:15" s="5" customFormat="1" ht="96">
      <c r="A24" s="31">
        <v>18</v>
      </c>
      <c r="B24" s="32" t="s">
        <v>131</v>
      </c>
      <c r="C24" s="32" t="s">
        <v>34</v>
      </c>
      <c r="D24" s="32" t="s">
        <v>87</v>
      </c>
      <c r="E24" s="32" t="s">
        <v>132</v>
      </c>
      <c r="F24" s="32" t="s">
        <v>50</v>
      </c>
      <c r="G24" s="32" t="s">
        <v>51</v>
      </c>
      <c r="H24" s="33" t="s">
        <v>133</v>
      </c>
      <c r="I24" s="64">
        <v>100</v>
      </c>
      <c r="J24" s="32" t="s">
        <v>134</v>
      </c>
      <c r="K24" s="32" t="s">
        <v>54</v>
      </c>
      <c r="L24" s="32" t="s">
        <v>55</v>
      </c>
      <c r="M24" s="31">
        <v>1</v>
      </c>
      <c r="N24" s="31">
        <v>1761</v>
      </c>
      <c r="O24" s="31">
        <v>822</v>
      </c>
    </row>
    <row r="25" spans="1:15" s="6" customFormat="1" ht="10.5">
      <c r="A25" s="37"/>
      <c r="B25" s="38" t="s">
        <v>135</v>
      </c>
      <c r="C25" s="38"/>
      <c r="D25" s="38"/>
      <c r="E25" s="38"/>
      <c r="F25" s="38"/>
      <c r="G25" s="38"/>
      <c r="H25" s="39"/>
      <c r="I25" s="70"/>
      <c r="J25" s="38"/>
      <c r="K25" s="38"/>
      <c r="L25" s="38"/>
      <c r="M25" s="37"/>
      <c r="N25" s="37"/>
      <c r="O25" s="37"/>
    </row>
    <row r="26" spans="1:15" s="7" customFormat="1" ht="14.25">
      <c r="A26" s="40"/>
      <c r="B26" s="41" t="s">
        <v>136</v>
      </c>
      <c r="C26" s="41"/>
      <c r="D26" s="41"/>
      <c r="E26" s="41"/>
      <c r="F26" s="41"/>
      <c r="G26" s="41"/>
      <c r="H26" s="30" t="s">
        <v>137</v>
      </c>
      <c r="I26" s="71">
        <f>SUM(I27:I28)</f>
        <v>250</v>
      </c>
      <c r="J26" s="41"/>
      <c r="K26" s="41"/>
      <c r="L26" s="41"/>
      <c r="M26" s="40"/>
      <c r="N26" s="40"/>
      <c r="O26" s="40"/>
    </row>
    <row r="27" spans="1:15" s="8" customFormat="1" ht="24">
      <c r="A27" s="42">
        <v>1</v>
      </c>
      <c r="B27" s="43" t="s">
        <v>138</v>
      </c>
      <c r="C27" s="43" t="s">
        <v>139</v>
      </c>
      <c r="D27" s="43" t="s">
        <v>140</v>
      </c>
      <c r="E27" s="43" t="s">
        <v>141</v>
      </c>
      <c r="F27" s="43" t="s">
        <v>142</v>
      </c>
      <c r="G27" s="43" t="s">
        <v>143</v>
      </c>
      <c r="H27" s="44" t="s">
        <v>144</v>
      </c>
      <c r="I27" s="72">
        <v>150</v>
      </c>
      <c r="J27" s="43" t="s">
        <v>145</v>
      </c>
      <c r="K27" s="43" t="s">
        <v>146</v>
      </c>
      <c r="L27" s="43" t="s">
        <v>127</v>
      </c>
      <c r="M27" s="42">
        <v>6</v>
      </c>
      <c r="N27" s="42">
        <v>120</v>
      </c>
      <c r="O27" s="42">
        <v>120</v>
      </c>
    </row>
    <row r="28" spans="1:15" s="8" customFormat="1" ht="36">
      <c r="A28" s="42">
        <v>2</v>
      </c>
      <c r="B28" s="43" t="s">
        <v>147</v>
      </c>
      <c r="C28" s="43" t="s">
        <v>147</v>
      </c>
      <c r="D28" s="43" t="s">
        <v>140</v>
      </c>
      <c r="E28" s="43" t="s">
        <v>141</v>
      </c>
      <c r="F28" s="43" t="s">
        <v>142</v>
      </c>
      <c r="G28" s="43" t="s">
        <v>148</v>
      </c>
      <c r="H28" s="44" t="s">
        <v>149</v>
      </c>
      <c r="I28" s="72">
        <v>100</v>
      </c>
      <c r="J28" s="43" t="s">
        <v>145</v>
      </c>
      <c r="K28" s="43" t="s">
        <v>126</v>
      </c>
      <c r="L28" s="43" t="s">
        <v>127</v>
      </c>
      <c r="M28" s="42">
        <v>6</v>
      </c>
      <c r="N28" s="42">
        <v>60</v>
      </c>
      <c r="O28" s="42">
        <v>60</v>
      </c>
    </row>
    <row r="29" spans="1:15" s="8" customFormat="1" ht="12">
      <c r="A29" s="42"/>
      <c r="B29" s="43"/>
      <c r="C29" s="43"/>
      <c r="D29" s="43"/>
      <c r="E29" s="43"/>
      <c r="F29" s="43"/>
      <c r="G29" s="43"/>
      <c r="H29" s="44"/>
      <c r="I29" s="72"/>
      <c r="J29" s="43"/>
      <c r="K29" s="43"/>
      <c r="L29" s="43"/>
      <c r="M29" s="42"/>
      <c r="N29" s="42"/>
      <c r="O29" s="42"/>
    </row>
    <row r="30" spans="1:15" s="7" customFormat="1" ht="14.25">
      <c r="A30" s="40"/>
      <c r="B30" s="41" t="s">
        <v>150</v>
      </c>
      <c r="C30" s="41"/>
      <c r="D30" s="41"/>
      <c r="E30" s="41"/>
      <c r="F30" s="41"/>
      <c r="G30" s="41"/>
      <c r="H30" s="30" t="s">
        <v>151</v>
      </c>
      <c r="I30" s="71">
        <f>SUM(I31:I34)</f>
        <v>3960</v>
      </c>
      <c r="J30" s="41"/>
      <c r="K30" s="41"/>
      <c r="L30" s="41"/>
      <c r="M30" s="40"/>
      <c r="N30" s="40"/>
      <c r="O30" s="40"/>
    </row>
    <row r="31" spans="1:15" s="7" customFormat="1" ht="36">
      <c r="A31" s="31">
        <v>1</v>
      </c>
      <c r="B31" s="32" t="s">
        <v>152</v>
      </c>
      <c r="C31" s="32" t="s">
        <v>153</v>
      </c>
      <c r="D31" s="32" t="s">
        <v>25</v>
      </c>
      <c r="E31" s="32" t="s">
        <v>154</v>
      </c>
      <c r="F31" s="32" t="s">
        <v>27</v>
      </c>
      <c r="G31" s="32" t="s">
        <v>155</v>
      </c>
      <c r="H31" s="33" t="s">
        <v>156</v>
      </c>
      <c r="I31" s="64">
        <v>2000</v>
      </c>
      <c r="J31" s="32" t="s">
        <v>157</v>
      </c>
      <c r="K31" s="32" t="s">
        <v>126</v>
      </c>
      <c r="L31" s="32" t="s">
        <v>127</v>
      </c>
      <c r="M31" s="31">
        <v>1</v>
      </c>
      <c r="N31" s="31">
        <v>2897</v>
      </c>
      <c r="O31" s="31">
        <v>2038</v>
      </c>
    </row>
    <row r="32" spans="1:15" s="5" customFormat="1" ht="132">
      <c r="A32" s="31">
        <v>2</v>
      </c>
      <c r="B32" s="32" t="s">
        <v>158</v>
      </c>
      <c r="C32" s="32" t="s">
        <v>159</v>
      </c>
      <c r="D32" s="32" t="s">
        <v>25</v>
      </c>
      <c r="E32" s="32" t="s">
        <v>160</v>
      </c>
      <c r="F32" s="32" t="s">
        <v>58</v>
      </c>
      <c r="G32" s="32" t="s">
        <v>118</v>
      </c>
      <c r="H32" s="33" t="s">
        <v>161</v>
      </c>
      <c r="I32" s="64">
        <v>800</v>
      </c>
      <c r="J32" s="33" t="s">
        <v>162</v>
      </c>
      <c r="K32" s="33" t="s">
        <v>163</v>
      </c>
      <c r="L32" s="32" t="s">
        <v>164</v>
      </c>
      <c r="M32" s="31">
        <v>1</v>
      </c>
      <c r="N32" s="31">
        <v>2082</v>
      </c>
      <c r="O32" s="31" t="s">
        <v>165</v>
      </c>
    </row>
    <row r="33" spans="1:15" s="5" customFormat="1" ht="120">
      <c r="A33" s="31">
        <v>3</v>
      </c>
      <c r="B33" s="45" t="s">
        <v>166</v>
      </c>
      <c r="C33" s="32" t="s">
        <v>159</v>
      </c>
      <c r="D33" s="45" t="s">
        <v>25</v>
      </c>
      <c r="E33" s="45" t="s">
        <v>167</v>
      </c>
      <c r="F33" s="45" t="s">
        <v>168</v>
      </c>
      <c r="G33" s="45" t="s">
        <v>169</v>
      </c>
      <c r="H33" s="46" t="s">
        <v>170</v>
      </c>
      <c r="I33" s="73">
        <v>500</v>
      </c>
      <c r="J33" s="66" t="s">
        <v>171</v>
      </c>
      <c r="K33" s="66" t="s">
        <v>172</v>
      </c>
      <c r="L33" s="66" t="s">
        <v>173</v>
      </c>
      <c r="M33" s="74">
        <v>2</v>
      </c>
      <c r="N33" s="74">
        <v>2600</v>
      </c>
      <c r="O33" s="74">
        <v>460</v>
      </c>
    </row>
    <row r="34" spans="1:15" s="5" customFormat="1" ht="96">
      <c r="A34" s="31">
        <v>4</v>
      </c>
      <c r="B34" s="32" t="s">
        <v>174</v>
      </c>
      <c r="C34" s="32" t="s">
        <v>153</v>
      </c>
      <c r="D34" s="32" t="s">
        <v>25</v>
      </c>
      <c r="E34" s="32" t="s">
        <v>175</v>
      </c>
      <c r="F34" s="32" t="s">
        <v>89</v>
      </c>
      <c r="G34" s="32" t="s">
        <v>36</v>
      </c>
      <c r="H34" s="33" t="s">
        <v>176</v>
      </c>
      <c r="I34" s="64">
        <v>660</v>
      </c>
      <c r="J34" s="32" t="s">
        <v>177</v>
      </c>
      <c r="K34" s="32" t="s">
        <v>178</v>
      </c>
      <c r="L34" s="32" t="s">
        <v>179</v>
      </c>
      <c r="M34" s="31">
        <v>2</v>
      </c>
      <c r="N34" s="31">
        <v>5183</v>
      </c>
      <c r="O34" s="31">
        <v>981</v>
      </c>
    </row>
    <row r="35" spans="1:15" s="9" customFormat="1" ht="12">
      <c r="A35" s="47"/>
      <c r="B35" s="48"/>
      <c r="C35" s="49"/>
      <c r="D35" s="48"/>
      <c r="E35" s="48"/>
      <c r="F35" s="48"/>
      <c r="G35" s="48"/>
      <c r="H35" s="50"/>
      <c r="I35" s="75"/>
      <c r="J35" s="76"/>
      <c r="K35" s="76"/>
      <c r="L35" s="76"/>
      <c r="M35" s="77"/>
      <c r="N35" s="77"/>
      <c r="O35" s="77"/>
    </row>
    <row r="36" spans="1:15" s="7" customFormat="1" ht="14.25">
      <c r="A36" s="40"/>
      <c r="B36" s="41" t="s">
        <v>180</v>
      </c>
      <c r="C36" s="41"/>
      <c r="D36" s="41"/>
      <c r="E36" s="41"/>
      <c r="F36" s="41"/>
      <c r="G36" s="41"/>
      <c r="H36" s="30" t="s">
        <v>181</v>
      </c>
      <c r="I36" s="71">
        <f>SUM(I37:I50)</f>
        <v>3817</v>
      </c>
      <c r="J36" s="41"/>
      <c r="K36" s="41"/>
      <c r="L36" s="41"/>
      <c r="M36" s="40"/>
      <c r="N36" s="40"/>
      <c r="O36" s="40"/>
    </row>
    <row r="37" spans="1:15" s="5" customFormat="1" ht="96">
      <c r="A37" s="31">
        <v>1</v>
      </c>
      <c r="B37" s="32" t="s">
        <v>182</v>
      </c>
      <c r="C37" s="32" t="s">
        <v>183</v>
      </c>
      <c r="D37" s="32" t="s">
        <v>25</v>
      </c>
      <c r="E37" s="32" t="s">
        <v>184</v>
      </c>
      <c r="F37" s="32" t="s">
        <v>27</v>
      </c>
      <c r="G37" s="32" t="s">
        <v>185</v>
      </c>
      <c r="H37" s="33" t="s">
        <v>186</v>
      </c>
      <c r="I37" s="32">
        <v>500</v>
      </c>
      <c r="J37" s="32" t="s">
        <v>187</v>
      </c>
      <c r="K37" s="32" t="s">
        <v>188</v>
      </c>
      <c r="L37" s="32" t="s">
        <v>55</v>
      </c>
      <c r="M37" s="31"/>
      <c r="N37" s="31">
        <v>135</v>
      </c>
      <c r="O37" s="31">
        <v>4</v>
      </c>
    </row>
    <row r="38" spans="1:15" s="5" customFormat="1" ht="156">
      <c r="A38" s="31">
        <v>2</v>
      </c>
      <c r="B38" s="32" t="s">
        <v>189</v>
      </c>
      <c r="C38" s="32" t="s">
        <v>183</v>
      </c>
      <c r="D38" s="32" t="s">
        <v>25</v>
      </c>
      <c r="E38" s="32" t="s">
        <v>190</v>
      </c>
      <c r="F38" s="32" t="s">
        <v>27</v>
      </c>
      <c r="G38" s="32" t="s">
        <v>185</v>
      </c>
      <c r="H38" s="33" t="s">
        <v>191</v>
      </c>
      <c r="I38" s="32">
        <v>500</v>
      </c>
      <c r="J38" s="32" t="s">
        <v>187</v>
      </c>
      <c r="K38" s="32" t="s">
        <v>188</v>
      </c>
      <c r="L38" s="32" t="s">
        <v>55</v>
      </c>
      <c r="M38" s="31">
        <v>1</v>
      </c>
      <c r="N38" s="31">
        <v>2893</v>
      </c>
      <c r="O38" s="31">
        <v>442</v>
      </c>
    </row>
    <row r="39" spans="1:15" s="5" customFormat="1" ht="96">
      <c r="A39" s="31">
        <v>3</v>
      </c>
      <c r="B39" s="32" t="s">
        <v>192</v>
      </c>
      <c r="C39" s="32" t="s">
        <v>183</v>
      </c>
      <c r="D39" s="32" t="s">
        <v>25</v>
      </c>
      <c r="E39" s="32" t="s">
        <v>193</v>
      </c>
      <c r="F39" s="32" t="s">
        <v>93</v>
      </c>
      <c r="G39" s="32" t="s">
        <v>185</v>
      </c>
      <c r="H39" s="33" t="s">
        <v>194</v>
      </c>
      <c r="I39" s="32">
        <v>120</v>
      </c>
      <c r="J39" s="32" t="s">
        <v>187</v>
      </c>
      <c r="K39" s="32" t="s">
        <v>188</v>
      </c>
      <c r="L39" s="32" t="s">
        <v>55</v>
      </c>
      <c r="M39" s="31"/>
      <c r="N39" s="31">
        <v>153</v>
      </c>
      <c r="O39" s="31">
        <v>16</v>
      </c>
    </row>
    <row r="40" spans="1:15" s="5" customFormat="1" ht="96">
      <c r="A40" s="31">
        <v>4</v>
      </c>
      <c r="B40" s="32" t="s">
        <v>195</v>
      </c>
      <c r="C40" s="32" t="s">
        <v>183</v>
      </c>
      <c r="D40" s="32" t="s">
        <v>25</v>
      </c>
      <c r="E40" s="32" t="s">
        <v>196</v>
      </c>
      <c r="F40" s="32" t="s">
        <v>58</v>
      </c>
      <c r="G40" s="32" t="s">
        <v>185</v>
      </c>
      <c r="H40" s="33" t="s">
        <v>197</v>
      </c>
      <c r="I40" s="32">
        <v>500</v>
      </c>
      <c r="J40" s="32" t="s">
        <v>187</v>
      </c>
      <c r="K40" s="32" t="s">
        <v>188</v>
      </c>
      <c r="L40" s="32" t="s">
        <v>55</v>
      </c>
      <c r="M40" s="31">
        <v>1</v>
      </c>
      <c r="N40" s="31">
        <v>1700</v>
      </c>
      <c r="O40" s="31" t="s">
        <v>198</v>
      </c>
    </row>
    <row r="41" spans="1:15" s="5" customFormat="1" ht="108">
      <c r="A41" s="31">
        <v>5</v>
      </c>
      <c r="B41" s="32" t="s">
        <v>199</v>
      </c>
      <c r="C41" s="32" t="s">
        <v>200</v>
      </c>
      <c r="D41" s="32" t="s">
        <v>25</v>
      </c>
      <c r="E41" s="32" t="s">
        <v>201</v>
      </c>
      <c r="F41" s="32" t="s">
        <v>74</v>
      </c>
      <c r="G41" s="32" t="s">
        <v>185</v>
      </c>
      <c r="H41" s="33" t="s">
        <v>202</v>
      </c>
      <c r="I41" s="32">
        <v>137</v>
      </c>
      <c r="J41" s="32" t="s">
        <v>187</v>
      </c>
      <c r="K41" s="32" t="s">
        <v>188</v>
      </c>
      <c r="L41" s="32" t="s">
        <v>55</v>
      </c>
      <c r="M41" s="31">
        <v>1</v>
      </c>
      <c r="N41" s="31">
        <v>212</v>
      </c>
      <c r="O41" s="31"/>
    </row>
    <row r="42" spans="1:15" s="5" customFormat="1" ht="96">
      <c r="A42" s="31">
        <v>6</v>
      </c>
      <c r="B42" s="32" t="s">
        <v>203</v>
      </c>
      <c r="C42" s="32" t="s">
        <v>183</v>
      </c>
      <c r="D42" s="32" t="s">
        <v>25</v>
      </c>
      <c r="E42" s="32" t="s">
        <v>204</v>
      </c>
      <c r="F42" s="32" t="s">
        <v>168</v>
      </c>
      <c r="G42" s="32" t="s">
        <v>185</v>
      </c>
      <c r="H42" s="33" t="s">
        <v>205</v>
      </c>
      <c r="I42" s="32">
        <v>100</v>
      </c>
      <c r="J42" s="32" t="s">
        <v>187</v>
      </c>
      <c r="K42" s="32" t="s">
        <v>188</v>
      </c>
      <c r="L42" s="32" t="s">
        <v>55</v>
      </c>
      <c r="M42" s="31"/>
      <c r="N42" s="31">
        <v>126</v>
      </c>
      <c r="O42" s="31"/>
    </row>
    <row r="43" spans="1:15" s="5" customFormat="1" ht="120">
      <c r="A43" s="31">
        <v>7</v>
      </c>
      <c r="B43" s="32" t="s">
        <v>206</v>
      </c>
      <c r="C43" s="32" t="s">
        <v>207</v>
      </c>
      <c r="D43" s="32" t="s">
        <v>25</v>
      </c>
      <c r="E43" s="32" t="s">
        <v>208</v>
      </c>
      <c r="F43" s="32" t="s">
        <v>209</v>
      </c>
      <c r="G43" s="32" t="s">
        <v>185</v>
      </c>
      <c r="H43" s="33" t="s">
        <v>210</v>
      </c>
      <c r="I43" s="32">
        <v>220</v>
      </c>
      <c r="J43" s="32" t="s">
        <v>187</v>
      </c>
      <c r="K43" s="32" t="s">
        <v>188</v>
      </c>
      <c r="L43" s="32" t="s">
        <v>55</v>
      </c>
      <c r="M43" s="31">
        <v>1</v>
      </c>
      <c r="N43" s="31">
        <v>803</v>
      </c>
      <c r="O43" s="31">
        <v>150</v>
      </c>
    </row>
    <row r="44" spans="1:15" s="5" customFormat="1" ht="96">
      <c r="A44" s="31">
        <v>8</v>
      </c>
      <c r="B44" s="32" t="s">
        <v>211</v>
      </c>
      <c r="C44" s="32" t="s">
        <v>183</v>
      </c>
      <c r="D44" s="32" t="s">
        <v>25</v>
      </c>
      <c r="E44" s="32" t="s">
        <v>212</v>
      </c>
      <c r="F44" s="32" t="s">
        <v>43</v>
      </c>
      <c r="G44" s="32" t="s">
        <v>185</v>
      </c>
      <c r="H44" s="33" t="s">
        <v>213</v>
      </c>
      <c r="I44" s="32">
        <v>130</v>
      </c>
      <c r="J44" s="32" t="s">
        <v>187</v>
      </c>
      <c r="K44" s="32" t="s">
        <v>188</v>
      </c>
      <c r="L44" s="32" t="s">
        <v>55</v>
      </c>
      <c r="M44" s="31"/>
      <c r="N44" s="31">
        <v>261</v>
      </c>
      <c r="O44" s="31"/>
    </row>
    <row r="45" spans="1:15" s="5" customFormat="1" ht="96">
      <c r="A45" s="31">
        <v>9</v>
      </c>
      <c r="B45" s="32" t="s">
        <v>214</v>
      </c>
      <c r="C45" s="32" t="s">
        <v>200</v>
      </c>
      <c r="D45" s="32" t="s">
        <v>25</v>
      </c>
      <c r="E45" s="32" t="s">
        <v>215</v>
      </c>
      <c r="F45" s="32" t="s">
        <v>50</v>
      </c>
      <c r="G45" s="32" t="s">
        <v>185</v>
      </c>
      <c r="H45" s="33" t="s">
        <v>216</v>
      </c>
      <c r="I45" s="32">
        <v>100</v>
      </c>
      <c r="J45" s="32" t="s">
        <v>187</v>
      </c>
      <c r="K45" s="32" t="s">
        <v>188</v>
      </c>
      <c r="L45" s="32" t="s">
        <v>55</v>
      </c>
      <c r="M45" s="31">
        <v>1</v>
      </c>
      <c r="N45" s="31">
        <v>749</v>
      </c>
      <c r="O45" s="31"/>
    </row>
    <row r="46" spans="1:15" s="5" customFormat="1" ht="96">
      <c r="A46" s="31">
        <v>10</v>
      </c>
      <c r="B46" s="32" t="s">
        <v>217</v>
      </c>
      <c r="C46" s="32" t="s">
        <v>183</v>
      </c>
      <c r="D46" s="32" t="s">
        <v>25</v>
      </c>
      <c r="E46" s="32" t="s">
        <v>218</v>
      </c>
      <c r="F46" s="32" t="s">
        <v>89</v>
      </c>
      <c r="G46" s="32" t="s">
        <v>185</v>
      </c>
      <c r="H46" s="33" t="s">
        <v>219</v>
      </c>
      <c r="I46" s="32">
        <v>150</v>
      </c>
      <c r="J46" s="32" t="s">
        <v>187</v>
      </c>
      <c r="K46" s="32" t="s">
        <v>188</v>
      </c>
      <c r="L46" s="32" t="s">
        <v>55</v>
      </c>
      <c r="M46" s="31">
        <v>1</v>
      </c>
      <c r="N46" s="31">
        <v>644</v>
      </c>
      <c r="O46" s="31">
        <v>158</v>
      </c>
    </row>
    <row r="47" spans="1:15" s="5" customFormat="1" ht="36">
      <c r="A47" s="31">
        <v>11</v>
      </c>
      <c r="B47" s="32" t="s">
        <v>220</v>
      </c>
      <c r="C47" s="32" t="s">
        <v>183</v>
      </c>
      <c r="D47" s="32" t="s">
        <v>25</v>
      </c>
      <c r="E47" s="32" t="s">
        <v>221</v>
      </c>
      <c r="F47" s="32" t="s">
        <v>142</v>
      </c>
      <c r="G47" s="32" t="s">
        <v>142</v>
      </c>
      <c r="H47" s="33" t="s">
        <v>222</v>
      </c>
      <c r="I47" s="64">
        <v>200</v>
      </c>
      <c r="J47" s="32" t="s">
        <v>145</v>
      </c>
      <c r="K47" s="32" t="s">
        <v>126</v>
      </c>
      <c r="L47" s="32" t="s">
        <v>127</v>
      </c>
      <c r="M47" s="31">
        <v>1</v>
      </c>
      <c r="N47" s="31">
        <v>212</v>
      </c>
      <c r="O47" s="31">
        <v>35</v>
      </c>
    </row>
    <row r="48" spans="1:15" s="5" customFormat="1" ht="120">
      <c r="A48" s="31">
        <v>12</v>
      </c>
      <c r="B48" s="32" t="s">
        <v>223</v>
      </c>
      <c r="C48" s="32" t="s">
        <v>224</v>
      </c>
      <c r="D48" s="32" t="s">
        <v>87</v>
      </c>
      <c r="E48" s="32" t="s">
        <v>225</v>
      </c>
      <c r="F48" s="32" t="s">
        <v>50</v>
      </c>
      <c r="G48" s="32" t="s">
        <v>226</v>
      </c>
      <c r="H48" s="33" t="s">
        <v>227</v>
      </c>
      <c r="I48" s="64">
        <v>780</v>
      </c>
      <c r="J48" s="32" t="s">
        <v>228</v>
      </c>
      <c r="K48" s="32" t="s">
        <v>188</v>
      </c>
      <c r="L48" s="32" t="s">
        <v>55</v>
      </c>
      <c r="M48" s="31">
        <v>1</v>
      </c>
      <c r="N48" s="31">
        <v>283</v>
      </c>
      <c r="O48" s="31">
        <v>239</v>
      </c>
    </row>
    <row r="49" spans="1:15" s="5" customFormat="1" ht="96">
      <c r="A49" s="31">
        <v>13</v>
      </c>
      <c r="B49" s="32" t="s">
        <v>229</v>
      </c>
      <c r="C49" s="32" t="s">
        <v>230</v>
      </c>
      <c r="D49" s="32" t="s">
        <v>25</v>
      </c>
      <c r="E49" s="32" t="s">
        <v>141</v>
      </c>
      <c r="F49" s="32" t="s">
        <v>231</v>
      </c>
      <c r="G49" s="32" t="s">
        <v>231</v>
      </c>
      <c r="H49" s="33" t="s">
        <v>232</v>
      </c>
      <c r="I49" s="64">
        <v>170</v>
      </c>
      <c r="J49" s="32" t="s">
        <v>187</v>
      </c>
      <c r="K49" s="32" t="s">
        <v>188</v>
      </c>
      <c r="L49" s="32" t="s">
        <v>55</v>
      </c>
      <c r="M49" s="31">
        <v>1</v>
      </c>
      <c r="N49" s="31"/>
      <c r="O49" s="31"/>
    </row>
    <row r="50" spans="1:15" s="5" customFormat="1" ht="300">
      <c r="A50" s="31">
        <v>14</v>
      </c>
      <c r="B50" s="34" t="s">
        <v>233</v>
      </c>
      <c r="C50" s="34" t="s">
        <v>234</v>
      </c>
      <c r="D50" s="34" t="s">
        <v>25</v>
      </c>
      <c r="E50" s="34" t="s">
        <v>235</v>
      </c>
      <c r="F50" s="34" t="s">
        <v>74</v>
      </c>
      <c r="G50" s="34" t="s">
        <v>236</v>
      </c>
      <c r="H50" s="34" t="s">
        <v>237</v>
      </c>
      <c r="I50" s="67">
        <v>210</v>
      </c>
      <c r="J50" s="34" t="s">
        <v>238</v>
      </c>
      <c r="K50" s="34" t="s">
        <v>239</v>
      </c>
      <c r="L50" s="34" t="s">
        <v>240</v>
      </c>
      <c r="M50" s="68">
        <v>1</v>
      </c>
      <c r="N50" s="68">
        <v>1230</v>
      </c>
      <c r="O50" s="68">
        <v>266</v>
      </c>
    </row>
    <row r="51" spans="1:15" ht="11.25">
      <c r="A51" s="51"/>
      <c r="B51" s="52" t="s">
        <v>241</v>
      </c>
      <c r="C51" s="52"/>
      <c r="D51" s="53"/>
      <c r="E51" s="53"/>
      <c r="F51" s="52"/>
      <c r="G51" s="53"/>
      <c r="H51" s="54"/>
      <c r="I51" s="78"/>
      <c r="J51" s="79"/>
      <c r="K51" s="79"/>
      <c r="L51" s="79"/>
      <c r="M51" s="80"/>
      <c r="N51" s="51"/>
      <c r="O51" s="51"/>
    </row>
    <row r="52" spans="1:15" ht="11.25">
      <c r="A52" s="51"/>
      <c r="B52" s="52" t="s">
        <v>241</v>
      </c>
      <c r="C52" s="52"/>
      <c r="D52" s="53"/>
      <c r="E52" s="53"/>
      <c r="F52" s="52"/>
      <c r="G52" s="53"/>
      <c r="H52" s="54"/>
      <c r="I52" s="78"/>
      <c r="J52" s="79"/>
      <c r="K52" s="79"/>
      <c r="L52" s="79"/>
      <c r="M52" s="80"/>
      <c r="N52" s="51"/>
      <c r="O52" s="51"/>
    </row>
  </sheetData>
  <sheetProtection/>
  <autoFilter ref="A5:O28"/>
  <mergeCells count="16">
    <mergeCell ref="A1:O1"/>
    <mergeCell ref="A2:O2"/>
    <mergeCell ref="J3:O3"/>
    <mergeCell ref="B6:G6"/>
    <mergeCell ref="B26:G26"/>
    <mergeCell ref="B30:G30"/>
    <mergeCell ref="B36:G36"/>
    <mergeCell ref="A3:A4"/>
    <mergeCell ref="B3:B4"/>
    <mergeCell ref="C3:C4"/>
    <mergeCell ref="D3:D4"/>
    <mergeCell ref="E3:E4"/>
    <mergeCell ref="F3:F4"/>
    <mergeCell ref="G3:G4"/>
    <mergeCell ref="H3:H4"/>
    <mergeCell ref="I3:I4"/>
  </mergeCells>
  <printOptions horizontalCentered="1"/>
  <pageMargins left="0.39" right="0.23999999999999996" top="0.61" bottom="0.61" header="0" footer="0"/>
  <pageSetup fitToHeight="0" fitToWidth="1" horizontalDpi="600" verticalDpi="600"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2022-09-07T16:25:18Z</cp:lastPrinted>
  <dcterms:created xsi:type="dcterms:W3CDTF">2016-09-03T19:25:32Z</dcterms:created>
  <dcterms:modified xsi:type="dcterms:W3CDTF">2024-04-10T00:06:50Z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ubyTemplate">
    <vt:lpwstr>14</vt:lpwstr>
  </property>
  <property fmtid="{D5CDD505-2E9C-101B-9397-08002B2CF9AE}" pid="5" name="I">
    <vt:lpwstr>7BF9A0224EF349F18C9F2BCBD901AB92</vt:lpwstr>
  </property>
  <property fmtid="{D5CDD505-2E9C-101B-9397-08002B2CF9AE}" pid="6" name="KSOReadingLayo">
    <vt:bool>true</vt:bool>
  </property>
</Properties>
</file>