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<sst xmlns="http://schemas.openxmlformats.org/spreadsheetml/2006/main" count="26">
  <si>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2023年实际种粮农民一次性补贴资金及面积汇总表表</t>
  </si>
  <si>
    <t>填报单位：漾濞彝族自治县农业农村局         填报时间：2023年7月14日     填报人：张晓英     单位：亩、元</t>
  </si>
  <si>
    <t xml:space="preserve">       乡镇  
名称</t>
  </si>
  <si>
    <t>小计</t>
  </si>
  <si>
    <t>粮食作物品种及补贴面积</t>
  </si>
  <si>
    <t>补贴户数</t>
  </si>
  <si>
    <t>补贴标准</t>
  </si>
  <si>
    <t>应发补贴金额</t>
  </si>
  <si>
    <t>系统导入实际发放金额</t>
  </si>
  <si>
    <t>备注</t>
  </si>
  <si>
    <t>水稻</t>
  </si>
  <si>
    <t>小麦</t>
  </si>
  <si>
    <t>玉米</t>
  </si>
  <si>
    <t>大豆</t>
  </si>
  <si>
    <t>全县合计</t>
  </si>
  <si>
    <t>结余：228.75</t>
  </si>
  <si>
    <t>苍山西镇</t>
  </si>
  <si>
    <t>漾江镇</t>
  </si>
  <si>
    <t>平坡镇</t>
  </si>
  <si>
    <t>顺濞镇</t>
  </si>
  <si>
    <t>富恒乡</t>
  </si>
  <si>
    <t>太平乡</t>
  </si>
  <si>
    <t>瓦厂乡</t>
  </si>
  <si>
    <t>龙潭乡</t>
  </si>
  <si>
    <t>鸡街乡</t>
  </si>
  <si>
    <t>主要领导签字：                                                 审核人签字：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</si>
</sst>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6"/>
  <sheetViews>
    <sheetView tabSelected="1" zoomScale="135" zoomScaleNormal="135" workbookViewId="0">
      <selection activeCell="M13" sqref="M13"/>
    </sheetView>
  </sheetViews>
  <sheetFormatPr defaultColWidth="9" defaultRowHeight="13.5"/>
  <cols>
    <col min="1" max="1" width="15.125" customWidth="1"/>
    <col min="2" max="2" width="12.4083333333333" customWidth="1"/>
    <col min="3" max="3" width="11.2916666666667" customWidth="1"/>
    <col min="4" max="4" width="11.2" customWidth="1"/>
    <col min="5" max="5" width="11.875" customWidth="1"/>
    <col min="6" max="6" width="9.125" customWidth="1"/>
    <col min="7" max="7" width="10.925" customWidth="1"/>
    <col min="8" max="8" width="10.55" customWidth="1"/>
    <col min="9" max="9" width="14.0666666666667" customWidth="1"/>
    <col min="10" max="10" width="17.1333333333333" customWidth="1"/>
    <col min="11" max="11" width="13.425" customWidth="1"/>
  </cols>
  <sheetData>
    <row r="1" ht="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25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5" customHeight="1" spans="1:11">
      <c r="A4" s="5" t="s">
        <v>2</v>
      </c>
      <c r="B4" s="6" t="s">
        <v>3</v>
      </c>
      <c r="C4" s="7" t="s">
        <v>4</v>
      </c>
      <c r="D4" s="8"/>
      <c r="E4" s="8"/>
      <c r="F4" s="9"/>
      <c r="G4" s="10" t="s">
        <v>5</v>
      </c>
      <c r="H4" s="11" t="s">
        <v>6</v>
      </c>
      <c r="I4" s="11" t="s">
        <v>7</v>
      </c>
      <c r="J4" s="21" t="s">
        <v>8</v>
      </c>
      <c r="K4" s="14" t="s">
        <v>9</v>
      </c>
    </row>
    <row r="5" ht="58" customHeight="1" spans="1:11">
      <c r="A5" s="12"/>
      <c r="B5" s="13"/>
      <c r="C5" s="14" t="s">
        <v>10</v>
      </c>
      <c r="D5" s="14" t="s">
        <v>11</v>
      </c>
      <c r="E5" s="14" t="s">
        <v>12</v>
      </c>
      <c r="F5" s="15" t="s">
        <v>13</v>
      </c>
      <c r="G5" s="10"/>
      <c r="H5" s="16"/>
      <c r="I5" s="16"/>
      <c r="J5" s="22"/>
      <c r="K5" s="14"/>
    </row>
    <row r="6" ht="25" customHeight="1" spans="1:11">
      <c r="A6" s="10" t="s">
        <v>14</v>
      </c>
      <c r="B6" s="10">
        <f t="shared" ref="B6:G6" si="0">SUM(B7:B15)</f>
        <v>184788.33</v>
      </c>
      <c r="C6" s="10">
        <f t="shared" si="0"/>
        <v>13448.21</v>
      </c>
      <c r="D6" s="10">
        <f t="shared" si="0"/>
        <v>19848.64</v>
      </c>
      <c r="E6" s="10">
        <f t="shared" si="0"/>
        <v>150567.07</v>
      </c>
      <c r="F6" s="10">
        <f t="shared" si="0"/>
        <v>924.41</v>
      </c>
      <c r="G6" s="10">
        <f t="shared" si="0"/>
        <v>22397</v>
      </c>
      <c r="H6" s="10">
        <v>6.55</v>
      </c>
      <c r="I6" s="23">
        <f>B6*H6</f>
        <v>1210363.5615</v>
      </c>
      <c r="J6" s="23">
        <f>SUM(J7:J15)</f>
        <v>1210371.25</v>
      </c>
      <c r="K6" s="10" t="s">
        <v>15</v>
      </c>
    </row>
    <row r="7" ht="25" customHeight="1" spans="1:11">
      <c r="A7" s="17" t="s">
        <v>16</v>
      </c>
      <c r="B7" s="18">
        <v>38184.63</v>
      </c>
      <c r="C7" s="18">
        <v>7658.32</v>
      </c>
      <c r="D7" s="18">
        <v>6059.94</v>
      </c>
      <c r="E7" s="18">
        <v>24432.87</v>
      </c>
      <c r="F7" s="18">
        <v>33.5</v>
      </c>
      <c r="G7" s="18">
        <v>6981</v>
      </c>
      <c r="H7" s="10">
        <v>6.55</v>
      </c>
      <c r="I7" s="23">
        <f t="shared" ref="I7:I15" si="1">B7*H7</f>
        <v>250109.3265</v>
      </c>
      <c r="J7" s="23">
        <v>250113.14</v>
      </c>
      <c r="K7" s="10"/>
    </row>
    <row r="8" ht="25" customHeight="1" spans="1:11">
      <c r="A8" s="17" t="s">
        <v>17</v>
      </c>
      <c r="B8" s="10">
        <v>22131.97</v>
      </c>
      <c r="C8" s="10">
        <v>2771.36</v>
      </c>
      <c r="D8" s="10">
        <v>2860</v>
      </c>
      <c r="E8" s="10">
        <v>15952.5</v>
      </c>
      <c r="F8" s="10">
        <v>548.11</v>
      </c>
      <c r="G8" s="10">
        <v>3859</v>
      </c>
      <c r="H8" s="10">
        <v>6.55</v>
      </c>
      <c r="I8" s="23">
        <f t="shared" si="1"/>
        <v>144964.4035</v>
      </c>
      <c r="J8" s="23">
        <v>144965.32</v>
      </c>
      <c r="K8" s="10"/>
    </row>
    <row r="9" ht="25" customHeight="1" spans="1:11">
      <c r="A9" s="17" t="s">
        <v>18</v>
      </c>
      <c r="B9" s="19">
        <v>8385.65</v>
      </c>
      <c r="C9" s="19">
        <v>258</v>
      </c>
      <c r="D9" s="19">
        <v>889.7</v>
      </c>
      <c r="E9" s="19">
        <v>7237.95</v>
      </c>
      <c r="F9" s="19"/>
      <c r="G9" s="19">
        <v>1941</v>
      </c>
      <c r="H9" s="10">
        <v>6.55</v>
      </c>
      <c r="I9" s="23">
        <f t="shared" si="1"/>
        <v>54926.0075</v>
      </c>
      <c r="J9" s="23">
        <v>54926.44</v>
      </c>
      <c r="K9" s="10"/>
    </row>
    <row r="10" ht="25" customHeight="1" spans="1:11">
      <c r="A10" s="17" t="s">
        <v>19</v>
      </c>
      <c r="B10" s="10">
        <v>11940.86</v>
      </c>
      <c r="C10" s="10"/>
      <c r="D10" s="10">
        <v>2425</v>
      </c>
      <c r="E10" s="10">
        <v>9515.86</v>
      </c>
      <c r="F10" s="10"/>
      <c r="G10" s="10">
        <v>1411</v>
      </c>
      <c r="H10" s="10">
        <v>6.55</v>
      </c>
      <c r="I10" s="23">
        <f t="shared" si="1"/>
        <v>78212.633</v>
      </c>
      <c r="J10" s="23">
        <v>78213.1</v>
      </c>
      <c r="K10" s="10"/>
    </row>
    <row r="11" s="1" customFormat="1" ht="25" customHeight="1" spans="1:11">
      <c r="A11" s="17" t="s">
        <v>20</v>
      </c>
      <c r="B11" s="18">
        <v>47304.01</v>
      </c>
      <c r="C11" s="18">
        <v>18.06</v>
      </c>
      <c r="D11" s="18">
        <v>2467</v>
      </c>
      <c r="E11" s="18">
        <v>44818.95</v>
      </c>
      <c r="F11" s="18"/>
      <c r="G11" s="18">
        <v>2119</v>
      </c>
      <c r="H11" s="10">
        <v>6.55</v>
      </c>
      <c r="I11" s="23">
        <f t="shared" si="1"/>
        <v>309841.2655</v>
      </c>
      <c r="J11" s="23">
        <v>309841.85</v>
      </c>
      <c r="K11" s="18"/>
    </row>
    <row r="12" ht="25" customHeight="1" spans="1:11">
      <c r="A12" s="17" t="s">
        <v>21</v>
      </c>
      <c r="B12" s="19">
        <v>13071.63</v>
      </c>
      <c r="C12" s="19">
        <v>252.47</v>
      </c>
      <c r="D12" s="19">
        <v>2125</v>
      </c>
      <c r="E12" s="19">
        <v>10551.36</v>
      </c>
      <c r="F12" s="19">
        <v>142.8</v>
      </c>
      <c r="G12" s="19">
        <v>1699</v>
      </c>
      <c r="H12" s="10">
        <v>6.55</v>
      </c>
      <c r="I12" s="23">
        <f t="shared" si="1"/>
        <v>85619.1765</v>
      </c>
      <c r="J12" s="23">
        <v>85619.58</v>
      </c>
      <c r="K12" s="10"/>
    </row>
    <row r="13" ht="25" customHeight="1" spans="1:14">
      <c r="A13" s="17" t="s">
        <v>22</v>
      </c>
      <c r="B13" s="18">
        <v>14534.25</v>
      </c>
      <c r="C13" s="18">
        <v>968</v>
      </c>
      <c r="D13" s="18"/>
      <c r="E13" s="18">
        <v>13566.25</v>
      </c>
      <c r="F13" s="18"/>
      <c r="G13" s="18">
        <v>1380</v>
      </c>
      <c r="H13" s="10">
        <v>6.55</v>
      </c>
      <c r="I13" s="23">
        <f t="shared" si="1"/>
        <v>95199.3375</v>
      </c>
      <c r="J13" s="23">
        <v>95199.85</v>
      </c>
      <c r="K13" s="10"/>
      <c r="N13" s="24"/>
    </row>
    <row r="14" ht="25" customHeight="1" spans="1:11">
      <c r="A14" s="17" t="s">
        <v>23</v>
      </c>
      <c r="B14" s="18">
        <v>16757.76</v>
      </c>
      <c r="C14" s="18">
        <v>322</v>
      </c>
      <c r="D14" s="18">
        <v>1922</v>
      </c>
      <c r="E14" s="18">
        <v>14513.76</v>
      </c>
      <c r="F14" s="18"/>
      <c r="G14" s="18">
        <v>1667</v>
      </c>
      <c r="H14" s="10">
        <v>6.55</v>
      </c>
      <c r="I14" s="23">
        <f t="shared" si="1"/>
        <v>109763.328</v>
      </c>
      <c r="J14" s="23">
        <v>109763.89</v>
      </c>
      <c r="K14" s="10"/>
    </row>
    <row r="15" ht="25" customHeight="1" spans="1:11">
      <c r="A15" s="17" t="s">
        <v>24</v>
      </c>
      <c r="B15" s="10">
        <v>12477.57</v>
      </c>
      <c r="C15" s="10">
        <v>1200</v>
      </c>
      <c r="D15" s="10">
        <v>1100</v>
      </c>
      <c r="E15" s="10">
        <v>9977.57</v>
      </c>
      <c r="F15" s="10">
        <v>200</v>
      </c>
      <c r="G15" s="10">
        <v>1340</v>
      </c>
      <c r="H15" s="10">
        <v>6.55</v>
      </c>
      <c r="I15" s="23">
        <f t="shared" si="1"/>
        <v>81728.0835</v>
      </c>
      <c r="J15" s="23">
        <v>81728.08</v>
      </c>
      <c r="K15" s="10"/>
    </row>
    <row r="16" ht="25" customHeight="1" spans="1:11">
      <c r="A16" s="20" t="s">
        <v>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</sheetData>
  <mergeCells count="12">
    <mergeCell ref="A1:K1"/>
    <mergeCell ref="A2:K2"/>
    <mergeCell ref="A3:K3"/>
    <mergeCell ref="C4:F4"/>
    <mergeCell ref="A16:K16"/>
    <mergeCell ref="A4:A5"/>
    <mergeCell ref="B4:B5"/>
    <mergeCell ref="G4:G5"/>
    <mergeCell ref="H4:H5"/>
    <mergeCell ref="I4:I5"/>
    <mergeCell ref="J4:J5"/>
    <mergeCell ref="K4:K5"/>
  </mergeCells>
  <pageMargins left="0.75" right="0.75" top="1" bottom="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大理州漾濞县党政机关单位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2022-09-03T00:48:00Z</dcterms:created>
  <dcterms:modified xsi:type="dcterms:W3CDTF">2023-08-07T03:11:17Z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