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<sst xmlns="http://schemas.openxmlformats.org/spreadsheetml/2006/main" count="112" uniqueCount="71">
  <si>
    <t>漾濞县2023年第二批次拟救助困难对象人员信息</t>
  </si>
  <si>
    <t>序号</t>
  </si>
  <si>
    <t>姓名</t>
  </si>
  <si>
    <t>性别</t>
  </si>
  <si>
    <t>证件号码</t>
  </si>
  <si>
    <t>人员类别</t>
  </si>
  <si>
    <t>险种类型</t>
  </si>
  <si>
    <t>家庭住址</t>
  </si>
  <si>
    <t>医疗费总额（元）</t>
  </si>
  <si>
    <t>基本医保（元）</t>
  </si>
  <si>
    <t>大病保险（元）</t>
  </si>
  <si>
    <t>医疗救助（元）</t>
  </si>
  <si>
    <t>政策范围外个人支付（元）</t>
  </si>
  <si>
    <t>政策范围内个人支付（元）</t>
  </si>
  <si>
    <t>“一事一议”医疗救助金额（元）</t>
  </si>
  <si>
    <t xml:space="preserve"> </t>
  </si>
  <si>
    <t>常天兰</t>
  </si>
  <si>
    <t>女</t>
  </si>
  <si>
    <t>5329221981****0947</t>
  </si>
  <si>
    <t>普通人员</t>
  </si>
  <si>
    <t>城乡居民基本医疗保险</t>
  </si>
  <si>
    <t>富恒乡富恒村委会大白果</t>
  </si>
  <si>
    <t>罗金兰</t>
  </si>
  <si>
    <t>5329221975****1727</t>
  </si>
  <si>
    <t>瓦厂乡瓦厂村厄比恒社</t>
  </si>
  <si>
    <t>杨兴武</t>
  </si>
  <si>
    <t>男</t>
  </si>
  <si>
    <t>5329221976****2119</t>
  </si>
  <si>
    <t>鸡街乡菜白村河边村民小组</t>
  </si>
  <si>
    <t>张学荣</t>
  </si>
  <si>
    <t>5329221961****0032</t>
  </si>
  <si>
    <t>苍山西镇白羊村委会木瓜坞</t>
  </si>
  <si>
    <t>陈芊</t>
  </si>
  <si>
    <t>5329221986****0069</t>
  </si>
  <si>
    <t>苍山西镇苍山西路68号</t>
  </si>
  <si>
    <t>李金飞</t>
  </si>
  <si>
    <t>5329222000****1324</t>
  </si>
  <si>
    <t>平坡镇石坪村委会下沟</t>
  </si>
  <si>
    <t>王绍高</t>
  </si>
  <si>
    <t>5329221973****0917</t>
  </si>
  <si>
    <t>富桓乡长寿村委会大古庄</t>
  </si>
  <si>
    <t>杨德宏</t>
  </si>
  <si>
    <t>5329221966****0335</t>
  </si>
  <si>
    <t>苍山西镇花椒园村委会下庄</t>
  </si>
  <si>
    <t>杨四金</t>
  </si>
  <si>
    <t>5329221966****1125</t>
  </si>
  <si>
    <t>太平乡构皮村官庄</t>
  </si>
  <si>
    <t>左正阳</t>
  </si>
  <si>
    <t>5329221979****2116</t>
  </si>
  <si>
    <t>鸡街乡菜白村咔吗咱村民小组</t>
  </si>
  <si>
    <t>左会琴</t>
  </si>
  <si>
    <t>5329222009****1720</t>
  </si>
  <si>
    <t>农村低保</t>
  </si>
  <si>
    <t>瓦厂乡蛇马村石坎子社</t>
  </si>
  <si>
    <t>杨红永</t>
  </si>
  <si>
    <t>5329221984****1118</t>
  </si>
  <si>
    <t>太平乡独田村委会阿克达</t>
  </si>
  <si>
    <t>苏应忠</t>
  </si>
  <si>
    <t>5329221963****1511</t>
  </si>
  <si>
    <t>顺濞乡顺濞村委会毕克么</t>
  </si>
  <si>
    <t>杨国军</t>
  </si>
  <si>
    <t>5329221988****1917</t>
  </si>
  <si>
    <t>脱贫不稳定户</t>
  </si>
  <si>
    <t>龙潭乡白竹村委会栗子坪</t>
  </si>
  <si>
    <t>茶光辉</t>
  </si>
  <si>
    <t>5329221957****0912</t>
  </si>
  <si>
    <t>未纳入监测对象的脱贫户</t>
  </si>
  <si>
    <t>富桓乡富桓村委会大白果</t>
  </si>
  <si>
    <t>李学芳</t>
  </si>
  <si>
    <t>5329221954****0537</t>
  </si>
  <si>
    <t>漾江镇桑不老村委会外沙沟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</si>
</sst>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29"/>
      <name val="宋体"/>
      <family val="0"/>
    </font>
    <font>
      <sz val="18"/>
      <color indexed="8"/>
      <name val="方正小标宋简体"/>
      <family val="4"/>
    </font>
    <font>
      <b/>
      <sz val="11"/>
      <name val="宋体"/>
      <family val="0"/>
    </font>
    <font>
      <b/>
      <sz val="11"/>
      <name val="Arial Black"/>
      <family val="2"/>
    </font>
    <font>
      <sz val="11"/>
      <color indexed="8"/>
      <name val="宋体"/>
      <family val="0"/>
    </font>
    <font>
      <sz val="18"/>
      <color indexed="29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9"/>
      <name val="宋体"/>
      <family val="0"/>
    </font>
    <font>
      <sz val="18"/>
      <color theme="1"/>
      <name val="方正小标宋简体"/>
      <family val="4"/>
    </font>
    <font>
      <sz val="11"/>
      <name val="Calibri"/>
      <family val="0"/>
    </font>
    <font>
      <sz val="18"/>
      <color theme="9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 quotePrefix="1">
      <alignment horizontal="left" vertical="center" wrapText="1"/>
    </xf>
    <xf numFmtId="0" fontId="47" fillId="0" borderId="10" xfId="0" applyFont="1" applyFill="1" applyBorder="1" applyAlignment="1" quotePrefix="1">
      <alignment horizontal="left" vertical="center" wrapText="1"/>
    </xf>
    <xf numFmtId="0" fontId="44" fillId="0" borderId="10" xfId="0" applyFont="1" applyFill="1" applyBorder="1" applyAlignment="1" quotePrefix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SheetLayoutView="100" workbookViewId="0" topLeftCell="A1">
      <pane ySplit="1" topLeftCell="A2" activePane="bottomLeft" state="frozen"/>
      <selection pane="bottomLeft" activeCell="E23" sqref="E23"/>
    </sheetView>
  </sheetViews>
  <sheetFormatPr defaultColWidth="9.00390625" defaultRowHeight="14.25"/>
  <cols>
    <col min="1" max="1" width="5.00390625" style="0" customWidth="1"/>
    <col min="3" max="3" width="5.50390625" style="0" customWidth="1"/>
    <col min="4" max="4" width="19.25390625" style="0" customWidth="1"/>
    <col min="5" max="5" width="15.875" style="0" customWidth="1"/>
    <col min="6" max="6" width="19.625" style="0" customWidth="1"/>
    <col min="7" max="7" width="16.875" style="0" customWidth="1"/>
    <col min="8" max="8" width="9.50390625" style="0" customWidth="1"/>
    <col min="9" max="10" width="9.375" style="0" bestFit="1" customWidth="1"/>
    <col min="12" max="12" width="9.375" style="1" bestFit="1" customWidth="1"/>
    <col min="14" max="14" width="11.75390625" style="0" customWidth="1"/>
  </cols>
  <sheetData>
    <row r="1" spans="1:14" ht="2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15"/>
      <c r="M1" s="2"/>
      <c r="N1" s="2"/>
    </row>
    <row r="2" spans="1:17" ht="40.5">
      <c r="A2" s="3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16" t="s">
        <v>14</v>
      </c>
      <c r="Q2" t="s">
        <v>15</v>
      </c>
    </row>
    <row r="3" spans="1:14" ht="30" customHeight="1">
      <c r="A3" s="6">
        <v>1</v>
      </c>
      <c r="B3" s="7" t="s">
        <v>16</v>
      </c>
      <c r="C3" s="7" t="s">
        <v>17</v>
      </c>
      <c r="D3" s="18" t="s">
        <v>18</v>
      </c>
      <c r="E3" s="7" t="s">
        <v>19</v>
      </c>
      <c r="F3" s="7" t="s">
        <v>20</v>
      </c>
      <c r="G3" s="7" t="s">
        <v>21</v>
      </c>
      <c r="H3" s="7">
        <v>67741.64</v>
      </c>
      <c r="I3" s="7">
        <v>35336.94</v>
      </c>
      <c r="J3" s="7">
        <v>13812.68</v>
      </c>
      <c r="K3" s="7">
        <v>0</v>
      </c>
      <c r="L3" s="11">
        <f aca="true" t="shared" si="0" ref="L3:L23">H3-I3-J3-K3-M3</f>
        <v>6987.799999999997</v>
      </c>
      <c r="M3" s="7">
        <v>11604.22</v>
      </c>
      <c r="N3" s="17">
        <v>2487.9539999999993</v>
      </c>
    </row>
    <row r="4" spans="1:14" ht="30" customHeight="1">
      <c r="A4" s="6">
        <v>2</v>
      </c>
      <c r="B4" s="7" t="s">
        <v>22</v>
      </c>
      <c r="C4" s="7" t="s">
        <v>17</v>
      </c>
      <c r="D4" s="18" t="s">
        <v>23</v>
      </c>
      <c r="E4" s="7" t="s">
        <v>19</v>
      </c>
      <c r="F4" s="7" t="s">
        <v>20</v>
      </c>
      <c r="G4" s="7" t="s">
        <v>24</v>
      </c>
      <c r="H4" s="7">
        <v>186280.85</v>
      </c>
      <c r="I4" s="7">
        <v>100000</v>
      </c>
      <c r="J4" s="7">
        <v>63520.25</v>
      </c>
      <c r="K4" s="7">
        <v>0</v>
      </c>
      <c r="L4" s="11">
        <f t="shared" si="0"/>
        <v>4551.150000000005</v>
      </c>
      <c r="M4" s="7">
        <v>18209.45</v>
      </c>
      <c r="N4" s="17">
        <v>7111.615</v>
      </c>
    </row>
    <row r="5" spans="1:14" ht="30" customHeight="1">
      <c r="A5" s="6">
        <v>3</v>
      </c>
      <c r="B5" s="7" t="s">
        <v>25</v>
      </c>
      <c r="C5" s="7" t="s">
        <v>26</v>
      </c>
      <c r="D5" s="18" t="s">
        <v>27</v>
      </c>
      <c r="E5" s="7" t="s">
        <v>19</v>
      </c>
      <c r="F5" s="7" t="s">
        <v>20</v>
      </c>
      <c r="G5" s="7" t="s">
        <v>28</v>
      </c>
      <c r="H5" s="7">
        <v>139984.97</v>
      </c>
      <c r="I5" s="7">
        <v>72812.13</v>
      </c>
      <c r="J5" s="7">
        <v>26002.25</v>
      </c>
      <c r="K5" s="7">
        <v>0</v>
      </c>
      <c r="L5" s="11">
        <f t="shared" si="0"/>
        <v>22794.959999999995</v>
      </c>
      <c r="M5" s="7">
        <v>18375.63</v>
      </c>
      <c r="N5" s="17">
        <v>7227.941</v>
      </c>
    </row>
    <row r="6" spans="1:14" ht="30" customHeight="1">
      <c r="A6" s="6">
        <v>4</v>
      </c>
      <c r="B6" s="7" t="s">
        <v>29</v>
      </c>
      <c r="C6" s="7" t="s">
        <v>26</v>
      </c>
      <c r="D6" s="18" t="s">
        <v>30</v>
      </c>
      <c r="E6" s="7" t="s">
        <v>19</v>
      </c>
      <c r="F6" s="7" t="s">
        <v>20</v>
      </c>
      <c r="G6" s="7" t="s">
        <v>31</v>
      </c>
      <c r="H6" s="7">
        <v>90424.39</v>
      </c>
      <c r="I6" s="7">
        <v>46619.01</v>
      </c>
      <c r="J6" s="7">
        <v>18345.75</v>
      </c>
      <c r="K6" s="7">
        <v>0</v>
      </c>
      <c r="L6" s="11">
        <f t="shared" si="0"/>
        <v>7929.139999999996</v>
      </c>
      <c r="M6" s="7">
        <v>17530.49</v>
      </c>
      <c r="N6" s="17">
        <v>6636.343000000001</v>
      </c>
    </row>
    <row r="7" spans="1:14" ht="30" customHeight="1">
      <c r="A7" s="6">
        <v>5</v>
      </c>
      <c r="B7" s="9" t="s">
        <v>32</v>
      </c>
      <c r="C7" s="9" t="s">
        <v>17</v>
      </c>
      <c r="D7" s="19" t="s">
        <v>33</v>
      </c>
      <c r="E7" s="9" t="s">
        <v>19</v>
      </c>
      <c r="F7" s="9" t="s">
        <v>20</v>
      </c>
      <c r="G7" s="9" t="s">
        <v>34</v>
      </c>
      <c r="H7" s="11">
        <v>163148.52</v>
      </c>
      <c r="I7" s="11">
        <v>97784.94</v>
      </c>
      <c r="J7" s="11">
        <v>45395.55</v>
      </c>
      <c r="K7" s="11">
        <v>0</v>
      </c>
      <c r="L7" s="11">
        <v>2907.29</v>
      </c>
      <c r="M7" s="11">
        <v>23658.45</v>
      </c>
      <c r="N7" s="17">
        <v>10925.914999999999</v>
      </c>
    </row>
    <row r="8" spans="1:14" ht="30" customHeight="1">
      <c r="A8" s="6">
        <v>6</v>
      </c>
      <c r="B8" s="9" t="s">
        <v>35</v>
      </c>
      <c r="C8" s="9" t="s">
        <v>17</v>
      </c>
      <c r="D8" s="19" t="s">
        <v>36</v>
      </c>
      <c r="E8" s="9" t="s">
        <v>19</v>
      </c>
      <c r="F8" s="9" t="s">
        <v>20</v>
      </c>
      <c r="G8" s="9" t="s">
        <v>37</v>
      </c>
      <c r="H8" s="11">
        <v>207315.2</v>
      </c>
      <c r="I8" s="11">
        <v>94546.07</v>
      </c>
      <c r="J8" s="11">
        <v>62125.25</v>
      </c>
      <c r="K8" s="11">
        <v>0</v>
      </c>
      <c r="L8" s="11">
        <f t="shared" si="0"/>
        <v>27145.110000000004</v>
      </c>
      <c r="M8" s="11">
        <v>23498.77</v>
      </c>
      <c r="N8" s="17">
        <v>10814.139</v>
      </c>
    </row>
    <row r="9" spans="1:14" ht="30" customHeight="1">
      <c r="A9" s="6">
        <v>7</v>
      </c>
      <c r="B9" s="7" t="s">
        <v>38</v>
      </c>
      <c r="C9" s="7" t="s">
        <v>26</v>
      </c>
      <c r="D9" s="18" t="s">
        <v>39</v>
      </c>
      <c r="E9" s="7" t="s">
        <v>19</v>
      </c>
      <c r="F9" s="7" t="s">
        <v>20</v>
      </c>
      <c r="G9" s="7" t="s">
        <v>40</v>
      </c>
      <c r="H9" s="7">
        <v>62407.37</v>
      </c>
      <c r="I9" s="7">
        <v>36945.05</v>
      </c>
      <c r="J9" s="7">
        <v>6788.21</v>
      </c>
      <c r="K9" s="7">
        <v>0</v>
      </c>
      <c r="L9" s="11">
        <f t="shared" si="0"/>
        <v>5029.84</v>
      </c>
      <c r="M9" s="7">
        <v>13644.27</v>
      </c>
      <c r="N9" s="17">
        <v>3915.989</v>
      </c>
    </row>
    <row r="10" spans="1:14" ht="30" customHeight="1">
      <c r="A10" s="6">
        <v>8</v>
      </c>
      <c r="B10" s="7" t="s">
        <v>41</v>
      </c>
      <c r="C10" s="7" t="s">
        <v>26</v>
      </c>
      <c r="D10" s="18" t="s">
        <v>42</v>
      </c>
      <c r="E10" s="7" t="s">
        <v>19</v>
      </c>
      <c r="F10" s="7" t="s">
        <v>20</v>
      </c>
      <c r="G10" s="7" t="s">
        <v>43</v>
      </c>
      <c r="H10" s="12">
        <v>92639.1</v>
      </c>
      <c r="I10" s="7">
        <v>48446.74</v>
      </c>
      <c r="J10" s="7">
        <v>12092.25</v>
      </c>
      <c r="K10" s="7">
        <v>0</v>
      </c>
      <c r="L10" s="11">
        <f t="shared" si="0"/>
        <v>19066.750000000007</v>
      </c>
      <c r="M10" s="7">
        <v>13033.36</v>
      </c>
      <c r="N10" s="17">
        <v>3488.3520000000003</v>
      </c>
    </row>
    <row r="11" spans="1:14" ht="30" customHeight="1">
      <c r="A11" s="6">
        <v>9</v>
      </c>
      <c r="B11" s="9" t="s">
        <v>44</v>
      </c>
      <c r="C11" s="9" t="s">
        <v>26</v>
      </c>
      <c r="D11" s="19" t="s">
        <v>45</v>
      </c>
      <c r="E11" s="9" t="s">
        <v>19</v>
      </c>
      <c r="F11" s="9" t="s">
        <v>20</v>
      </c>
      <c r="G11" s="9" t="s">
        <v>46</v>
      </c>
      <c r="H11" s="11">
        <v>148236.41</v>
      </c>
      <c r="I11" s="11">
        <v>44509.02</v>
      </c>
      <c r="J11" s="11">
        <v>29850.39</v>
      </c>
      <c r="K11" s="11">
        <v>0</v>
      </c>
      <c r="L11" s="11">
        <v>55872.26</v>
      </c>
      <c r="M11" s="11">
        <v>18454.74</v>
      </c>
      <c r="N11" s="17">
        <v>7283.32</v>
      </c>
    </row>
    <row r="12" spans="1:14" ht="30" customHeight="1">
      <c r="A12" s="6">
        <v>10</v>
      </c>
      <c r="B12" s="7" t="s">
        <v>47</v>
      </c>
      <c r="C12" s="13" t="s">
        <v>26</v>
      </c>
      <c r="D12" s="20" t="s">
        <v>48</v>
      </c>
      <c r="E12" s="7" t="s">
        <v>19</v>
      </c>
      <c r="F12" s="7" t="s">
        <v>20</v>
      </c>
      <c r="G12" s="7" t="s">
        <v>49</v>
      </c>
      <c r="H12" s="7">
        <v>50242.54</v>
      </c>
      <c r="I12" s="7">
        <v>31375.31</v>
      </c>
      <c r="J12" s="7">
        <v>6348.27</v>
      </c>
      <c r="K12" s="7">
        <v>0</v>
      </c>
      <c r="L12" s="11">
        <f t="shared" si="0"/>
        <v>1177.8099999999995</v>
      </c>
      <c r="M12" s="7">
        <v>11341.15</v>
      </c>
      <c r="N12" s="17">
        <v>2303.8049999999994</v>
      </c>
    </row>
    <row r="13" spans="1:14" ht="30" customHeight="1">
      <c r="A13" s="6">
        <v>11</v>
      </c>
      <c r="B13" s="7" t="s">
        <v>50</v>
      </c>
      <c r="C13" s="7" t="s">
        <v>17</v>
      </c>
      <c r="D13" s="18" t="s">
        <v>51</v>
      </c>
      <c r="E13" s="7" t="s">
        <v>52</v>
      </c>
      <c r="F13" s="7" t="s">
        <v>20</v>
      </c>
      <c r="G13" s="7" t="s">
        <v>53</v>
      </c>
      <c r="H13" s="7">
        <v>35891.89</v>
      </c>
      <c r="I13" s="7">
        <v>2400</v>
      </c>
      <c r="J13" s="7">
        <v>0</v>
      </c>
      <c r="K13" s="7">
        <v>23417.73</v>
      </c>
      <c r="L13" s="11">
        <f t="shared" si="0"/>
        <v>38</v>
      </c>
      <c r="M13" s="7">
        <v>10036.16</v>
      </c>
      <c r="N13" s="17">
        <v>4207.81</v>
      </c>
    </row>
    <row r="14" spans="1:14" ht="30" customHeight="1">
      <c r="A14" s="6">
        <v>12</v>
      </c>
      <c r="B14" s="7" t="s">
        <v>54</v>
      </c>
      <c r="C14" s="7" t="s">
        <v>26</v>
      </c>
      <c r="D14" s="18" t="s">
        <v>55</v>
      </c>
      <c r="E14" s="7" t="s">
        <v>52</v>
      </c>
      <c r="F14" s="7" t="s">
        <v>20</v>
      </c>
      <c r="G14" s="7" t="s">
        <v>56</v>
      </c>
      <c r="H14" s="7">
        <v>93441.88</v>
      </c>
      <c r="I14" s="7">
        <v>84138.33</v>
      </c>
      <c r="J14" s="12">
        <v>3385.4</v>
      </c>
      <c r="K14" s="7">
        <v>5256.67</v>
      </c>
      <c r="L14" s="11">
        <v>252.9</v>
      </c>
      <c r="M14" s="7">
        <v>7146.19</v>
      </c>
      <c r="N14" s="17">
        <v>2184.8329999999996</v>
      </c>
    </row>
    <row r="15" spans="1:14" ht="30" customHeight="1">
      <c r="A15" s="6">
        <v>13</v>
      </c>
      <c r="B15" s="7" t="s">
        <v>57</v>
      </c>
      <c r="C15" s="13" t="s">
        <v>26</v>
      </c>
      <c r="D15" s="20" t="s">
        <v>58</v>
      </c>
      <c r="E15" s="7" t="s">
        <v>52</v>
      </c>
      <c r="F15" s="7" t="s">
        <v>20</v>
      </c>
      <c r="G15" s="7" t="s">
        <v>59</v>
      </c>
      <c r="H15" s="7">
        <v>100807.86</v>
      </c>
      <c r="I15" s="7">
        <v>91442.81</v>
      </c>
      <c r="J15" s="7">
        <v>1944.17</v>
      </c>
      <c r="K15" s="7">
        <v>2560.86</v>
      </c>
      <c r="L15" s="11">
        <v>238.5</v>
      </c>
      <c r="M15" s="7">
        <v>6190.37</v>
      </c>
      <c r="N15" s="17">
        <v>1515.7589999999998</v>
      </c>
    </row>
    <row r="16" spans="1:14" ht="30" customHeight="1">
      <c r="A16" s="6">
        <v>14</v>
      </c>
      <c r="B16" s="7" t="s">
        <v>60</v>
      </c>
      <c r="C16" s="7" t="s">
        <v>26</v>
      </c>
      <c r="D16" s="18" t="s">
        <v>61</v>
      </c>
      <c r="E16" s="7" t="s">
        <v>62</v>
      </c>
      <c r="F16" s="7" t="s">
        <v>20</v>
      </c>
      <c r="G16" s="7" t="s">
        <v>63</v>
      </c>
      <c r="H16" s="7">
        <v>153492.54</v>
      </c>
      <c r="I16" s="7">
        <v>72367.94</v>
      </c>
      <c r="J16" s="7">
        <v>36793.15</v>
      </c>
      <c r="K16" s="7">
        <v>8888.8</v>
      </c>
      <c r="L16" s="11">
        <f t="shared" si="0"/>
        <v>31318.26000000001</v>
      </c>
      <c r="M16" s="12">
        <v>4124.39</v>
      </c>
      <c r="N16" s="17">
        <v>69.57300000000022</v>
      </c>
    </row>
    <row r="17" spans="1:14" ht="30" customHeight="1">
      <c r="A17" s="6">
        <v>15</v>
      </c>
      <c r="B17" s="7" t="s">
        <v>64</v>
      </c>
      <c r="C17" s="7" t="s">
        <v>26</v>
      </c>
      <c r="D17" s="18" t="s">
        <v>65</v>
      </c>
      <c r="E17" s="7" t="s">
        <v>66</v>
      </c>
      <c r="F17" s="7" t="s">
        <v>20</v>
      </c>
      <c r="G17" s="7" t="s">
        <v>67</v>
      </c>
      <c r="H17" s="7">
        <v>228805.74</v>
      </c>
      <c r="I17" s="7">
        <v>100000</v>
      </c>
      <c r="J17" s="7">
        <v>94604.74</v>
      </c>
      <c r="K17" s="7">
        <v>9739.97</v>
      </c>
      <c r="L17" s="11">
        <f t="shared" si="0"/>
        <v>12739.069999999985</v>
      </c>
      <c r="M17" s="7">
        <v>11721.96</v>
      </c>
      <c r="N17" s="17">
        <v>5387.871999999999</v>
      </c>
    </row>
    <row r="18" spans="1:14" ht="30" customHeight="1">
      <c r="A18" s="6">
        <v>16</v>
      </c>
      <c r="B18" s="7" t="s">
        <v>68</v>
      </c>
      <c r="C18" s="7" t="s">
        <v>26</v>
      </c>
      <c r="D18" s="18" t="s">
        <v>69</v>
      </c>
      <c r="E18" s="7" t="s">
        <v>66</v>
      </c>
      <c r="F18" s="7" t="s">
        <v>20</v>
      </c>
      <c r="G18" s="7" t="s">
        <v>70</v>
      </c>
      <c r="H18" s="7">
        <v>59063.75</v>
      </c>
      <c r="I18" s="7">
        <v>38059.05</v>
      </c>
      <c r="J18" s="7">
        <v>11698.64</v>
      </c>
      <c r="K18" s="7">
        <v>3852.63</v>
      </c>
      <c r="L18" s="11">
        <f t="shared" si="0"/>
        <v>254.73999999999796</v>
      </c>
      <c r="M18" s="7">
        <v>5198.69</v>
      </c>
      <c r="N18" s="17">
        <v>821.5829999999996</v>
      </c>
    </row>
  </sheetData>
  <sheetProtection/>
  <mergeCells count="1">
    <mergeCell ref="A1:N1"/>
  </mergeCells>
  <printOptions/>
  <pageMargins left="0.75" right="0.75" top="1" bottom="1" header="0.5118055555555555" footer="0.5118055555555555"/>
  <pageSetup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2024-01-29T08:28:41Z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047CEDE0D8754C9780C76FB3470D076C_12</vt:lpwstr>
  </property>
</Properties>
</file>